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меню\"/>
    </mc:Choice>
  </mc:AlternateContent>
  <bookViews>
    <workbookView xWindow="0" yWindow="0" windowWidth="16457" windowHeight="5143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H195" i="1" l="1"/>
  <c r="F176" i="1"/>
  <c r="J157" i="1"/>
  <c r="H138" i="1"/>
  <c r="F119" i="1"/>
  <c r="J100" i="1"/>
  <c r="H81" i="1"/>
  <c r="G81" i="1"/>
  <c r="F62" i="1"/>
  <c r="J43" i="1"/>
  <c r="I43" i="1"/>
  <c r="I196" i="1" s="1"/>
  <c r="H24" i="1"/>
  <c r="G24" i="1"/>
  <c r="L196" i="1"/>
  <c r="F196" i="1" l="1"/>
  <c r="G196" i="1"/>
  <c r="J196" i="1"/>
  <c r="H196" i="1"/>
</calcChain>
</file>

<file path=xl/sharedStrings.xml><?xml version="1.0" encoding="utf-8"?>
<sst xmlns="http://schemas.openxmlformats.org/spreadsheetml/2006/main" count="248" uniqueCount="87">
  <si>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</si>
  <si>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</si>
  <si>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</si>
  <si>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</si>
  <si>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</si>
  <si>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</si>
  <si>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</si>
  <si>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</si>
  <si>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</si>
  <si>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</si>
  <si>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</si>
  <si>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</si>
  <si>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</si>
  <si>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</si>
  <si>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</si>
  <si>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</si>
  <si>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</si>
  <si>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</si>
  <si>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</si>
  <si>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</si>
  <si>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</si>
  <si>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</si>
  <si>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</si>
  <si>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</si>
  <si>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</si>
  <si>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</si>
  <si>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</si>
  <si>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</si>
  <si>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</si>
  <si>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</si>
  <si>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</si>
  <si>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</si>
  <si>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</si>
  <si>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</si>
  <si>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</si>
  <si>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</si>
  <si>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</si>
  <si>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</si>
  <si>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</si>
  <si>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и ржаной</t>
  </si>
  <si>
    <t>Чай с лимоном</t>
  </si>
  <si>
    <t>Кура отварная с макаронными изделиями</t>
  </si>
  <si>
    <t>МАОУ СОШ №12 г.Артёмовский</t>
  </si>
  <si>
    <t>Котлеты,биточки,мясные с картофельным пюре с капустой тушеной с соусом томатным</t>
  </si>
  <si>
    <t>311,228,440</t>
  </si>
  <si>
    <t>Чай</t>
  </si>
  <si>
    <t>Пшеничный (Валетек8),ржаной</t>
  </si>
  <si>
    <t>Кнели рыбные припущенные с гречневой кашей с овощами</t>
  </si>
  <si>
    <t>334,44/3</t>
  </si>
  <si>
    <t>Салат из отварного картофеля,морской капусты и репчатого лука с растительным маслом</t>
  </si>
  <si>
    <t>33/1</t>
  </si>
  <si>
    <t>Компот из яблок с лимоном</t>
  </si>
  <si>
    <t>Биточки (котлеты) из мяса кур с макаронами</t>
  </si>
  <si>
    <t>5/9,43/3</t>
  </si>
  <si>
    <t>Хлеб пшеничный,хлеб ржаной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</si>
  <si>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</si>
  <si>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</si>
  <si>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</si>
  <si>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Гуляш из мяса отварного (свинина) с картофельным пюре</t>
  </si>
  <si>
    <t>Салат из квашеной капусты с луком</t>
  </si>
  <si>
    <t>Напиток лимонный</t>
  </si>
  <si>
    <t>Хлеб пшеничный (Валетек8),пшеничный 2 сорт</t>
  </si>
  <si>
    <t>1,б/н</t>
  </si>
  <si>
    <t>Курица в соусе томатном со сложным гарниром (рис отварной,овощи тушеные)</t>
  </si>
  <si>
    <t>Мандарины</t>
  </si>
  <si>
    <t>Огурец соленый</t>
  </si>
  <si>
    <t>Жаркое по-домашнему из свинины</t>
  </si>
  <si>
    <t>Хлеб пшеничный</t>
  </si>
  <si>
    <t>б/н,12</t>
  </si>
  <si>
    <t>Салат из отварного картофеля с соленым огурцом и растит.маслом</t>
  </si>
  <si>
    <t>Кофейный напиток с молоком</t>
  </si>
  <si>
    <t>Хлеб с сыром</t>
  </si>
  <si>
    <t>Хлеб  ржаной</t>
  </si>
  <si>
    <t xml:space="preserve">Хлеб пшеничный </t>
  </si>
  <si>
    <t>12,б/н</t>
  </si>
  <si>
    <t>Шницель рубленный (свинина) с рисом отварным в соусе томатном</t>
  </si>
  <si>
    <t>45/3,228,304</t>
  </si>
  <si>
    <t xml:space="preserve">Горошек зеленый, кукуруза (консервированные овощи) </t>
  </si>
  <si>
    <t>Хлеб ржаной, пшеничный</t>
  </si>
  <si>
    <t>Апельсины</t>
  </si>
  <si>
    <t>34/1</t>
  </si>
  <si>
    <t>300,43/3</t>
  </si>
  <si>
    <t>Компот из свежих плодов (яблоки,слива)</t>
  </si>
  <si>
    <t>Запеканка из творога сосгущеным молоком</t>
  </si>
  <si>
    <t>9/5,10</t>
  </si>
  <si>
    <t>Салат из белокочанной капусты с морковью и растит.маслом</t>
  </si>
  <si>
    <t>10и/10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</si>
</sst>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104" sqref="L104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600000000000001" x14ac:dyDescent="0.3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9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295</v>
      </c>
      <c r="G6" s="40">
        <v>15.75</v>
      </c>
      <c r="H6" s="40">
        <v>19.46</v>
      </c>
      <c r="I6" s="40">
        <v>47</v>
      </c>
      <c r="J6" s="40">
        <v>394.65</v>
      </c>
      <c r="K6" s="41" t="s">
        <v>44</v>
      </c>
      <c r="L6" s="40"/>
    </row>
    <row r="7" spans="1:12" ht="14.6" x14ac:dyDescent="0.4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4.6" x14ac:dyDescent="0.4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9.1</v>
      </c>
      <c r="J8" s="43">
        <v>35</v>
      </c>
      <c r="K8" s="51"/>
      <c r="L8" s="43"/>
    </row>
    <row r="9" spans="1:12" ht="14.6" x14ac:dyDescent="0.4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4.3600000000000003</v>
      </c>
      <c r="H9" s="43">
        <v>0.56000000000000005</v>
      </c>
      <c r="I9" s="43">
        <v>26.36</v>
      </c>
      <c r="J9" s="43">
        <v>126.2</v>
      </c>
      <c r="K9" s="44">
        <v>1.2</v>
      </c>
      <c r="L9" s="43"/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20.11</v>
      </c>
      <c r="H13" s="19">
        <f t="shared" si="0"/>
        <v>20.02</v>
      </c>
      <c r="I13" s="19">
        <f t="shared" si="0"/>
        <v>82.460000000000008</v>
      </c>
      <c r="J13" s="19">
        <f t="shared" si="0"/>
        <v>555.85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6" x14ac:dyDescent="0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6" x14ac:dyDescent="0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6" x14ac:dyDescent="0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6" x14ac:dyDescent="0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6" x14ac:dyDescent="0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6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6" x14ac:dyDescent="0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6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555</v>
      </c>
      <c r="G24" s="32">
        <f t="shared" ref="G24:J24" si="4">G13+G23</f>
        <v>20.11</v>
      </c>
      <c r="H24" s="32">
        <f t="shared" si="4"/>
        <v>20.02</v>
      </c>
      <c r="I24" s="32">
        <f t="shared" si="4"/>
        <v>82.460000000000008</v>
      </c>
      <c r="J24" s="32">
        <f t="shared" si="4"/>
        <v>555.85</v>
      </c>
      <c r="K24" s="32"/>
      <c r="L24" s="32">
        <f t="shared" ref="L24" si="5">L13+L23</f>
        <v>0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18.010000000000002</v>
      </c>
      <c r="H25" s="40">
        <v>9.4</v>
      </c>
      <c r="I25" s="40">
        <v>39.14</v>
      </c>
      <c r="J25" s="40">
        <v>304</v>
      </c>
      <c r="K25" s="41" t="s">
        <v>48</v>
      </c>
      <c r="L25" s="40"/>
    </row>
    <row r="26" spans="1:12" ht="24.9" x14ac:dyDescent="0.4">
      <c r="A26" s="14"/>
      <c r="B26" s="15"/>
      <c r="C26" s="11"/>
      <c r="D26" s="6" t="s">
        <v>26</v>
      </c>
      <c r="E26" s="42" t="s">
        <v>49</v>
      </c>
      <c r="F26" s="43">
        <v>60</v>
      </c>
      <c r="G26" s="43">
        <v>0.9</v>
      </c>
      <c r="H26" s="43">
        <v>10.9</v>
      </c>
      <c r="I26" s="43">
        <v>5.5</v>
      </c>
      <c r="J26" s="43">
        <v>63</v>
      </c>
      <c r="K26" s="44" t="s">
        <v>50</v>
      </c>
      <c r="L26" s="43"/>
    </row>
    <row r="27" spans="1:12" ht="14.6" x14ac:dyDescent="0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0.3</v>
      </c>
      <c r="H27" s="43">
        <v>0.2</v>
      </c>
      <c r="I27" s="43">
        <v>18.899999999999999</v>
      </c>
      <c r="J27" s="43">
        <v>103</v>
      </c>
      <c r="K27" s="44">
        <v>528</v>
      </c>
      <c r="L27" s="43"/>
    </row>
    <row r="28" spans="1:12" ht="14.6" x14ac:dyDescent="0.4">
      <c r="A28" s="14"/>
      <c r="B28" s="15"/>
      <c r="C28" s="11"/>
      <c r="D28" s="7" t="s">
        <v>23</v>
      </c>
      <c r="E28" s="42" t="s">
        <v>39</v>
      </c>
      <c r="F28" s="43">
        <v>60</v>
      </c>
      <c r="G28" s="43">
        <v>4.3600000000000003</v>
      </c>
      <c r="H28" s="43">
        <v>0.56000000000000005</v>
      </c>
      <c r="I28" s="43">
        <v>26.36</v>
      </c>
      <c r="J28" s="43">
        <v>126.2</v>
      </c>
      <c r="K28" s="44">
        <v>1.2</v>
      </c>
      <c r="L28" s="43"/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23.57</v>
      </c>
      <c r="H32" s="19">
        <f t="shared" ref="H32" si="7">SUM(H25:H31)</f>
        <v>21.06</v>
      </c>
      <c r="I32" s="19">
        <f t="shared" ref="I32" si="8">SUM(I25:I31)</f>
        <v>89.9</v>
      </c>
      <c r="J32" s="19">
        <f t="shared" ref="J32:L32" si="9">SUM(J25:J31)</f>
        <v>596.20000000000005</v>
      </c>
      <c r="K32" s="25"/>
      <c r="L32" s="19">
        <f t="shared" si="9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6" x14ac:dyDescent="0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6" x14ac:dyDescent="0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6" x14ac:dyDescent="0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6" x14ac:dyDescent="0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6" x14ac:dyDescent="0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6" x14ac:dyDescent="0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570</v>
      </c>
      <c r="G43" s="32">
        <f t="shared" ref="G43" si="14">G32+G42</f>
        <v>23.57</v>
      </c>
      <c r="H43" s="32">
        <f t="shared" ref="H43" si="15">H32+H42</f>
        <v>21.06</v>
      </c>
      <c r="I43" s="32">
        <f t="shared" ref="I43" si="16">I32+I42</f>
        <v>89.9</v>
      </c>
      <c r="J43" s="32">
        <f t="shared" ref="J43:L43" si="17">J32+J42</f>
        <v>596.20000000000005</v>
      </c>
      <c r="K43" s="32"/>
      <c r="L43" s="32">
        <f t="shared" si="17"/>
        <v>0</v>
      </c>
    </row>
    <row r="44" spans="1:12" ht="15" thickBot="1" x14ac:dyDescent="0.4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270</v>
      </c>
      <c r="G44" s="40">
        <v>18.02</v>
      </c>
      <c r="H44" s="40">
        <v>19.86</v>
      </c>
      <c r="I44" s="40">
        <v>52.09</v>
      </c>
      <c r="J44" s="40">
        <v>415.44</v>
      </c>
      <c r="K44" s="41" t="s">
        <v>53</v>
      </c>
      <c r="L44" s="40"/>
    </row>
    <row r="45" spans="1:12" ht="14.6" x14ac:dyDescent="0.4">
      <c r="A45" s="23"/>
      <c r="B45" s="15"/>
      <c r="C45" s="11"/>
      <c r="D45" s="6" t="s">
        <v>26</v>
      </c>
      <c r="E45" s="42" t="s">
        <v>77</v>
      </c>
      <c r="F45" s="43">
        <v>60</v>
      </c>
      <c r="G45" s="43">
        <v>1.86</v>
      </c>
      <c r="H45" s="43">
        <v>2.2200000000000002</v>
      </c>
      <c r="I45" s="43">
        <v>3.84</v>
      </c>
      <c r="J45" s="43">
        <v>43.2</v>
      </c>
      <c r="K45" s="53"/>
      <c r="L45" s="43"/>
    </row>
    <row r="46" spans="1:12" ht="14.6" x14ac:dyDescent="0.4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/>
      <c r="I46" s="43">
        <v>9.1999999999999993</v>
      </c>
      <c r="J46" s="43">
        <v>36</v>
      </c>
      <c r="K46" s="51"/>
      <c r="L46" s="43"/>
    </row>
    <row r="47" spans="1:12" ht="14.6" x14ac:dyDescent="0.4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4.22</v>
      </c>
      <c r="H47" s="43">
        <v>0.68</v>
      </c>
      <c r="I47" s="43">
        <v>23.02</v>
      </c>
      <c r="J47" s="43">
        <v>108.8</v>
      </c>
      <c r="K47" s="44">
        <v>2</v>
      </c>
      <c r="L47" s="43"/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24.2</v>
      </c>
      <c r="H51" s="19">
        <f t="shared" ref="H51" si="19">SUM(H44:H50)</f>
        <v>22.759999999999998</v>
      </c>
      <c r="I51" s="19">
        <f t="shared" ref="I51" si="20">SUM(I44:I50)</f>
        <v>88.15</v>
      </c>
      <c r="J51" s="19">
        <f t="shared" ref="J51:L51" si="21">SUM(J44:J50)</f>
        <v>603.43999999999994</v>
      </c>
      <c r="K51" s="25"/>
      <c r="L51" s="19">
        <f t="shared" si="21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6" x14ac:dyDescent="0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6" x14ac:dyDescent="0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6" x14ac:dyDescent="0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6" x14ac:dyDescent="0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6" x14ac:dyDescent="0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6" x14ac:dyDescent="0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590</v>
      </c>
      <c r="G62" s="32">
        <f t="shared" ref="G62" si="26">G51+G61</f>
        <v>24.2</v>
      </c>
      <c r="H62" s="32">
        <f t="shared" ref="H62" si="27">H51+H61</f>
        <v>22.759999999999998</v>
      </c>
      <c r="I62" s="32">
        <f t="shared" ref="I62" si="28">I51+I61</f>
        <v>88.15</v>
      </c>
      <c r="J62" s="32">
        <f t="shared" ref="J62:L62" si="29">J51+J61</f>
        <v>603.43999999999994</v>
      </c>
      <c r="K62" s="32"/>
      <c r="L62" s="32">
        <f t="shared" si="29"/>
        <v>0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19.18</v>
      </c>
      <c r="H63" s="40">
        <v>21.2</v>
      </c>
      <c r="I63" s="40">
        <v>41.42</v>
      </c>
      <c r="J63" s="40">
        <v>352.2</v>
      </c>
      <c r="K63" s="41">
        <v>265</v>
      </c>
      <c r="L63" s="40"/>
    </row>
    <row r="64" spans="1:12" ht="24.9" x14ac:dyDescent="0.4">
      <c r="A64" s="23"/>
      <c r="B64" s="15"/>
      <c r="C64" s="11"/>
      <c r="D64" s="6" t="s">
        <v>26</v>
      </c>
      <c r="E64" s="42" t="s">
        <v>55</v>
      </c>
      <c r="F64" s="43">
        <v>60</v>
      </c>
      <c r="G64" s="43">
        <v>1</v>
      </c>
      <c r="H64" s="43">
        <v>4.25</v>
      </c>
      <c r="I64" s="43">
        <v>5.0999999999999996</v>
      </c>
      <c r="J64" s="43">
        <v>62.12</v>
      </c>
      <c r="K64" s="44">
        <v>18</v>
      </c>
      <c r="L64" s="43"/>
    </row>
    <row r="65" spans="1:12" ht="14.6" x14ac:dyDescent="0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1.4</v>
      </c>
      <c r="H65" s="43"/>
      <c r="I65" s="43">
        <v>29</v>
      </c>
      <c r="J65" s="43">
        <v>122</v>
      </c>
      <c r="K65" s="44">
        <v>516</v>
      </c>
      <c r="L65" s="43"/>
    </row>
    <row r="66" spans="1:12" ht="14.6" x14ac:dyDescent="0.4">
      <c r="A66" s="23"/>
      <c r="B66" s="15"/>
      <c r="C66" s="11"/>
      <c r="D66" s="7" t="s">
        <v>23</v>
      </c>
      <c r="E66" s="42" t="s">
        <v>78</v>
      </c>
      <c r="F66" s="43">
        <v>60</v>
      </c>
      <c r="G66" s="43">
        <v>4.3600000000000003</v>
      </c>
      <c r="H66" s="43">
        <v>0.56000000000000005</v>
      </c>
      <c r="I66" s="43">
        <v>26.36</v>
      </c>
      <c r="J66" s="43">
        <v>126.2</v>
      </c>
      <c r="K66" s="44">
        <v>1.2</v>
      </c>
      <c r="L66" s="43"/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25.939999999999998</v>
      </c>
      <c r="H70" s="19">
        <f t="shared" ref="H70" si="31">SUM(H63:H69)</f>
        <v>26.009999999999998</v>
      </c>
      <c r="I70" s="19">
        <f t="shared" ref="I70" si="32">SUM(I63:I69)</f>
        <v>101.88000000000001</v>
      </c>
      <c r="J70" s="19">
        <f t="shared" ref="J70:L70" si="33">SUM(J63:J69)</f>
        <v>662.52</v>
      </c>
      <c r="K70" s="25"/>
      <c r="L70" s="19">
        <f t="shared" si="33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6" x14ac:dyDescent="0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6" x14ac:dyDescent="0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6" x14ac:dyDescent="0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6" x14ac:dyDescent="0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6" x14ac:dyDescent="0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6" x14ac:dyDescent="0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6" x14ac:dyDescent="0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25.939999999999998</v>
      </c>
      <c r="H81" s="32">
        <f t="shared" ref="H81" si="39">H70+H80</f>
        <v>26.009999999999998</v>
      </c>
      <c r="I81" s="32">
        <f t="shared" ref="I81" si="40">I70+I80</f>
        <v>101.88000000000001</v>
      </c>
      <c r="J81" s="32">
        <f t="shared" ref="J81:L81" si="41">J70+J80</f>
        <v>662.52</v>
      </c>
      <c r="K81" s="32"/>
      <c r="L81" s="32">
        <f t="shared" si="41"/>
        <v>0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240</v>
      </c>
      <c r="G82" s="40">
        <v>13.49</v>
      </c>
      <c r="H82" s="40">
        <v>15.6</v>
      </c>
      <c r="I82" s="40">
        <v>24.78</v>
      </c>
      <c r="J82" s="40">
        <v>289.76</v>
      </c>
      <c r="K82" s="41">
        <v>299.36200000000002</v>
      </c>
      <c r="L82" s="40"/>
    </row>
    <row r="83" spans="1:12" ht="14.6" x14ac:dyDescent="0.4">
      <c r="A83" s="23"/>
      <c r="B83" s="15"/>
      <c r="C83" s="11"/>
      <c r="D83" s="6" t="s">
        <v>26</v>
      </c>
      <c r="E83" s="42" t="s">
        <v>59</v>
      </c>
      <c r="F83" s="43">
        <v>60</v>
      </c>
      <c r="G83" s="43">
        <v>0.96</v>
      </c>
      <c r="H83" s="43">
        <v>6.06</v>
      </c>
      <c r="I83" s="43">
        <v>1.8</v>
      </c>
      <c r="J83" s="43">
        <v>65.400000000000006</v>
      </c>
      <c r="K83" s="44">
        <v>17</v>
      </c>
      <c r="L83" s="43"/>
    </row>
    <row r="84" spans="1:12" ht="14.6" x14ac:dyDescent="0.4">
      <c r="A84" s="23"/>
      <c r="B84" s="15"/>
      <c r="C84" s="11"/>
      <c r="D84" s="7" t="s">
        <v>22</v>
      </c>
      <c r="E84" s="42" t="s">
        <v>60</v>
      </c>
      <c r="F84" s="43">
        <v>150</v>
      </c>
      <c r="G84" s="43">
        <v>0.06</v>
      </c>
      <c r="H84" s="43"/>
      <c r="I84" s="43">
        <v>18.18</v>
      </c>
      <c r="J84" s="43">
        <v>74.31</v>
      </c>
      <c r="K84" s="44">
        <v>436</v>
      </c>
      <c r="L84" s="43"/>
    </row>
    <row r="85" spans="1:12" ht="14.6" x14ac:dyDescent="0.4">
      <c r="A85" s="23"/>
      <c r="B85" s="15"/>
      <c r="C85" s="11"/>
      <c r="D85" s="7" t="s">
        <v>23</v>
      </c>
      <c r="E85" s="42" t="s">
        <v>61</v>
      </c>
      <c r="F85" s="43">
        <v>80</v>
      </c>
      <c r="G85" s="43">
        <v>5.94</v>
      </c>
      <c r="H85" s="43">
        <v>0.76</v>
      </c>
      <c r="I85" s="43">
        <v>36.020000000000003</v>
      </c>
      <c r="J85" s="43">
        <v>169</v>
      </c>
      <c r="K85" s="44" t="s">
        <v>62</v>
      </c>
      <c r="L85" s="43"/>
    </row>
    <row r="86" spans="1:12" ht="14.6" x14ac:dyDescent="0.4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0.56000000000000005</v>
      </c>
      <c r="H86" s="43">
        <v>0.14000000000000001</v>
      </c>
      <c r="I86" s="43">
        <v>5.27</v>
      </c>
      <c r="J86" s="43">
        <v>26.71</v>
      </c>
      <c r="K86" s="44">
        <v>3</v>
      </c>
      <c r="L86" s="43"/>
    </row>
    <row r="87" spans="1:12" ht="14.6" x14ac:dyDescent="0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21.009999999999998</v>
      </c>
      <c r="H89" s="19">
        <f t="shared" ref="H89" si="43">SUM(H82:H88)</f>
        <v>22.560000000000002</v>
      </c>
      <c r="I89" s="19">
        <f t="shared" ref="I89" si="44">SUM(I82:I88)</f>
        <v>86.05</v>
      </c>
      <c r="J89" s="19">
        <f t="shared" ref="J89:L89" si="45">SUM(J82:J88)</f>
        <v>625.18000000000006</v>
      </c>
      <c r="K89" s="25"/>
      <c r="L89" s="19">
        <f t="shared" si="4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6" x14ac:dyDescent="0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6" x14ac:dyDescent="0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6" x14ac:dyDescent="0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 x14ac:dyDescent="0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6" x14ac:dyDescent="0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6" x14ac:dyDescent="0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630</v>
      </c>
      <c r="G100" s="32">
        <f t="shared" ref="G100" si="50">G89+G99</f>
        <v>21.009999999999998</v>
      </c>
      <c r="H100" s="32">
        <f t="shared" ref="H100" si="51">H89+H99</f>
        <v>22.560000000000002</v>
      </c>
      <c r="I100" s="32">
        <f t="shared" ref="I100" si="52">I89+I99</f>
        <v>86.05</v>
      </c>
      <c r="J100" s="32">
        <f t="shared" ref="J100:L100" si="53">J89+J99</f>
        <v>625.18000000000006</v>
      </c>
      <c r="K100" s="32"/>
      <c r="L100" s="32">
        <f t="shared" si="53"/>
        <v>0</v>
      </c>
    </row>
    <row r="101" spans="1:12" ht="24.9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250</v>
      </c>
      <c r="G101" s="40">
        <v>14.59</v>
      </c>
      <c r="H101" s="40">
        <v>19.04</v>
      </c>
      <c r="I101" s="40">
        <v>32.549999999999997</v>
      </c>
      <c r="J101" s="40">
        <v>290.57</v>
      </c>
      <c r="K101" s="41">
        <v>405.6</v>
      </c>
      <c r="L101" s="40"/>
    </row>
    <row r="102" spans="1:12" ht="14.6" x14ac:dyDescent="0.4">
      <c r="A102" s="23"/>
      <c r="B102" s="15"/>
      <c r="C102" s="11"/>
      <c r="D102" s="6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6" x14ac:dyDescent="0.4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9.1</v>
      </c>
      <c r="J103" s="43">
        <v>35</v>
      </c>
      <c r="K103" s="44" t="s">
        <v>86</v>
      </c>
      <c r="L103" s="43"/>
    </row>
    <row r="104" spans="1:12" ht="14.6" x14ac:dyDescent="0.4">
      <c r="A104" s="23"/>
      <c r="B104" s="15"/>
      <c r="C104" s="11"/>
      <c r="D104" s="7" t="s">
        <v>23</v>
      </c>
      <c r="E104" s="42" t="s">
        <v>61</v>
      </c>
      <c r="F104" s="43">
        <v>80</v>
      </c>
      <c r="G104" s="43">
        <v>5.94</v>
      </c>
      <c r="H104" s="43">
        <v>0.76</v>
      </c>
      <c r="I104" s="43">
        <v>36.020000000000003</v>
      </c>
      <c r="J104" s="43">
        <v>169</v>
      </c>
      <c r="K104" s="44" t="s">
        <v>62</v>
      </c>
      <c r="L104" s="43"/>
    </row>
    <row r="105" spans="1:12" ht="14.6" x14ac:dyDescent="0.4">
      <c r="A105" s="23"/>
      <c r="B105" s="15"/>
      <c r="C105" s="11"/>
      <c r="D105" s="7" t="s">
        <v>24</v>
      </c>
      <c r="E105" s="42" t="s">
        <v>79</v>
      </c>
      <c r="F105" s="43">
        <v>100</v>
      </c>
      <c r="G105" s="43">
        <v>0.56000000000000005</v>
      </c>
      <c r="H105" s="43">
        <v>0.14000000000000001</v>
      </c>
      <c r="I105" s="43">
        <v>5.27</v>
      </c>
      <c r="J105" s="43">
        <v>26.71</v>
      </c>
      <c r="K105" s="44">
        <v>3</v>
      </c>
      <c r="L105" s="43"/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21.09</v>
      </c>
      <c r="H108" s="19">
        <f t="shared" si="54"/>
        <v>19.940000000000001</v>
      </c>
      <c r="I108" s="19">
        <f t="shared" si="54"/>
        <v>82.94</v>
      </c>
      <c r="J108" s="19">
        <f t="shared" si="54"/>
        <v>521.28</v>
      </c>
      <c r="K108" s="25"/>
      <c r="L108" s="19">
        <f t="shared" ref="L108" si="55">SUM(L101:L107)</f>
        <v>0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6" x14ac:dyDescent="0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6" x14ac:dyDescent="0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6" x14ac:dyDescent="0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6" x14ac:dyDescent="0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6" x14ac:dyDescent="0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6" x14ac:dyDescent="0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6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630</v>
      </c>
      <c r="G119" s="32">
        <f t="shared" ref="G119" si="58">G108+G118</f>
        <v>21.09</v>
      </c>
      <c r="H119" s="32">
        <f t="shared" ref="H119" si="59">H108+H118</f>
        <v>19.940000000000001</v>
      </c>
      <c r="I119" s="32">
        <f t="shared" ref="I119" si="60">I108+I118</f>
        <v>82.94</v>
      </c>
      <c r="J119" s="32">
        <f t="shared" ref="J119:L119" si="61">J108+J118</f>
        <v>521.28</v>
      </c>
      <c r="K119" s="32"/>
      <c r="L119" s="32">
        <f t="shared" si="61"/>
        <v>0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240</v>
      </c>
      <c r="G120" s="40">
        <v>16.87</v>
      </c>
      <c r="H120" s="40">
        <v>60.46</v>
      </c>
      <c r="I120" s="40">
        <v>52.31</v>
      </c>
      <c r="J120" s="40">
        <v>433.85</v>
      </c>
      <c r="K120" s="41">
        <v>259</v>
      </c>
      <c r="L120" s="40"/>
    </row>
    <row r="121" spans="1:12" ht="14.6" x14ac:dyDescent="0.4">
      <c r="A121" s="14"/>
      <c r="B121" s="15"/>
      <c r="C121" s="11"/>
      <c r="D121" s="6" t="s">
        <v>26</v>
      </c>
      <c r="E121" s="42" t="s">
        <v>65</v>
      </c>
      <c r="F121" s="43">
        <v>60</v>
      </c>
      <c r="G121" s="43">
        <v>0.38</v>
      </c>
      <c r="H121" s="43">
        <v>0.05</v>
      </c>
      <c r="I121" s="43">
        <v>0.82</v>
      </c>
      <c r="J121" s="43">
        <v>6.24</v>
      </c>
      <c r="K121" s="44">
        <v>10</v>
      </c>
      <c r="L121" s="43"/>
    </row>
    <row r="122" spans="1:12" ht="14.6" x14ac:dyDescent="0.4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</v>
      </c>
      <c r="H122" s="43"/>
      <c r="I122" s="43">
        <v>9.1999999999999993</v>
      </c>
      <c r="J122" s="43">
        <v>36</v>
      </c>
      <c r="K122" s="44">
        <v>11</v>
      </c>
      <c r="L122" s="43"/>
    </row>
    <row r="123" spans="1:12" ht="14.6" x14ac:dyDescent="0.4">
      <c r="A123" s="14"/>
      <c r="B123" s="15"/>
      <c r="C123" s="11"/>
      <c r="D123" s="7" t="s">
        <v>23</v>
      </c>
      <c r="E123" s="42" t="s">
        <v>67</v>
      </c>
      <c r="F123" s="43">
        <v>60</v>
      </c>
      <c r="G123" s="43">
        <v>4.74</v>
      </c>
      <c r="H123" s="43">
        <v>0.6</v>
      </c>
      <c r="I123" s="43">
        <v>28.98</v>
      </c>
      <c r="J123" s="43">
        <v>128.16</v>
      </c>
      <c r="K123" s="44" t="s">
        <v>68</v>
      </c>
      <c r="L123" s="43"/>
    </row>
    <row r="124" spans="1:12" ht="14.6" x14ac:dyDescent="0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22.090000000000003</v>
      </c>
      <c r="H127" s="19">
        <f t="shared" si="62"/>
        <v>61.11</v>
      </c>
      <c r="I127" s="19">
        <f t="shared" si="62"/>
        <v>91.31</v>
      </c>
      <c r="J127" s="19">
        <f t="shared" si="62"/>
        <v>604.25</v>
      </c>
      <c r="K127" s="25"/>
      <c r="L127" s="19">
        <f t="shared" ref="L127" si="63">SUM(L120:L126)</f>
        <v>0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6" x14ac:dyDescent="0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6" x14ac:dyDescent="0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6" x14ac:dyDescent="0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6" x14ac:dyDescent="0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6" x14ac:dyDescent="0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6" x14ac:dyDescent="0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6" x14ac:dyDescent="0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6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22.090000000000003</v>
      </c>
      <c r="H138" s="32">
        <f t="shared" ref="H138" si="67">H127+H137</f>
        <v>61.11</v>
      </c>
      <c r="I138" s="32">
        <f t="shared" ref="I138" si="68">I127+I137</f>
        <v>91.31</v>
      </c>
      <c r="J138" s="32">
        <f t="shared" ref="J138:L138" si="69">J127+J137</f>
        <v>604.25</v>
      </c>
      <c r="K138" s="32"/>
      <c r="L138" s="32">
        <f t="shared" si="69"/>
        <v>0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280</v>
      </c>
      <c r="G139" s="40">
        <v>13.44</v>
      </c>
      <c r="H139" s="40">
        <v>15.8</v>
      </c>
      <c r="I139" s="40">
        <v>28.79</v>
      </c>
      <c r="J139" s="40">
        <v>239.58</v>
      </c>
      <c r="K139" s="41" t="s">
        <v>81</v>
      </c>
      <c r="L139" s="40"/>
    </row>
    <row r="140" spans="1:12" ht="24.9" x14ac:dyDescent="0.4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0.9</v>
      </c>
      <c r="H140" s="43">
        <v>4.0999999999999996</v>
      </c>
      <c r="I140" s="43">
        <v>5.8</v>
      </c>
      <c r="J140" s="43">
        <v>64</v>
      </c>
      <c r="K140" s="44" t="s">
        <v>80</v>
      </c>
      <c r="L140" s="43"/>
    </row>
    <row r="141" spans="1:12" ht="14.6" x14ac:dyDescent="0.4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0.44</v>
      </c>
      <c r="H141" s="43">
        <v>0.16</v>
      </c>
      <c r="I141" s="43">
        <v>18.2</v>
      </c>
      <c r="J141" s="43">
        <v>116.6</v>
      </c>
      <c r="K141" s="44">
        <v>342</v>
      </c>
      <c r="L141" s="43"/>
    </row>
    <row r="142" spans="1:12" ht="15.75" customHeight="1" x14ac:dyDescent="0.4">
      <c r="A142" s="23"/>
      <c r="B142" s="15"/>
      <c r="C142" s="11"/>
      <c r="D142" s="7" t="s">
        <v>23</v>
      </c>
      <c r="E142" s="42" t="s">
        <v>67</v>
      </c>
      <c r="F142" s="43">
        <v>80</v>
      </c>
      <c r="G142" s="43">
        <v>6.2</v>
      </c>
      <c r="H142" s="43">
        <v>0.72</v>
      </c>
      <c r="I142" s="43">
        <v>39</v>
      </c>
      <c r="J142" s="43">
        <v>178.64</v>
      </c>
      <c r="K142" s="44">
        <v>1.1200000000000001</v>
      </c>
      <c r="L142" s="43"/>
    </row>
    <row r="143" spans="1:12" ht="14.6" x14ac:dyDescent="0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 x14ac:dyDescent="0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20.98</v>
      </c>
      <c r="H146" s="19">
        <f t="shared" si="70"/>
        <v>20.779999999999998</v>
      </c>
      <c r="I146" s="19">
        <f t="shared" si="70"/>
        <v>91.789999999999992</v>
      </c>
      <c r="J146" s="19">
        <f t="shared" si="70"/>
        <v>598.82000000000005</v>
      </c>
      <c r="K146" s="25"/>
      <c r="L146" s="19">
        <f t="shared" ref="L146" si="71">SUM(L139:L145)</f>
        <v>0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6" x14ac:dyDescent="0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6" x14ac:dyDescent="0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6" x14ac:dyDescent="0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6" x14ac:dyDescent="0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6" x14ac:dyDescent="0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6" x14ac:dyDescent="0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6" x14ac:dyDescent="0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6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620</v>
      </c>
      <c r="G157" s="32">
        <f t="shared" ref="G157" si="74">G146+G156</f>
        <v>20.98</v>
      </c>
      <c r="H157" s="32">
        <f t="shared" ref="H157" si="75">H146+H156</f>
        <v>20.779999999999998</v>
      </c>
      <c r="I157" s="32">
        <f t="shared" ref="I157" si="76">I146+I156</f>
        <v>91.789999999999992</v>
      </c>
      <c r="J157" s="32">
        <f t="shared" ref="J157:L157" si="77">J146+J156</f>
        <v>598.82000000000005</v>
      </c>
      <c r="K157" s="32"/>
      <c r="L157" s="32">
        <f t="shared" si="77"/>
        <v>0</v>
      </c>
    </row>
    <row r="158" spans="1:12" ht="15" thickBot="1" x14ac:dyDescent="0.4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170</v>
      </c>
      <c r="G158" s="40">
        <v>10.44</v>
      </c>
      <c r="H158" s="40">
        <v>13.34</v>
      </c>
      <c r="I158" s="40">
        <v>46.47</v>
      </c>
      <c r="J158" s="40">
        <v>336.75</v>
      </c>
      <c r="K158" s="41" t="s">
        <v>84</v>
      </c>
      <c r="L158" s="40"/>
    </row>
    <row r="159" spans="1:12" ht="14.6" x14ac:dyDescent="0.4">
      <c r="A159" s="23"/>
      <c r="B159" s="15"/>
      <c r="C159" s="11"/>
      <c r="D159" s="6" t="s">
        <v>26</v>
      </c>
      <c r="E159" s="42" t="s">
        <v>71</v>
      </c>
      <c r="F159" s="43">
        <v>60</v>
      </c>
      <c r="G159" s="43">
        <v>7.46</v>
      </c>
      <c r="H159" s="43">
        <v>4.43</v>
      </c>
      <c r="I159" s="43">
        <v>22.26</v>
      </c>
      <c r="J159" s="43">
        <v>149.46</v>
      </c>
      <c r="K159" s="52"/>
      <c r="L159" s="43"/>
    </row>
    <row r="160" spans="1:12" ht="14.6" x14ac:dyDescent="0.4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3</v>
      </c>
      <c r="H160" s="43">
        <v>2.9</v>
      </c>
      <c r="I160" s="43">
        <v>13.4</v>
      </c>
      <c r="J160" s="43">
        <v>89</v>
      </c>
      <c r="K160" s="51"/>
      <c r="L160" s="43"/>
    </row>
    <row r="161" spans="1:12" ht="14.6" x14ac:dyDescent="0.4">
      <c r="A161" s="23"/>
      <c r="B161" s="15"/>
      <c r="C161" s="11"/>
      <c r="D161" s="7" t="s">
        <v>23</v>
      </c>
      <c r="E161" s="42" t="s">
        <v>72</v>
      </c>
      <c r="F161" s="43">
        <v>20</v>
      </c>
      <c r="G161" s="43">
        <v>1.32</v>
      </c>
      <c r="H161" s="43">
        <v>0.24</v>
      </c>
      <c r="I161" s="43">
        <v>6.68</v>
      </c>
      <c r="J161" s="43">
        <v>33</v>
      </c>
      <c r="K161" s="44">
        <v>2</v>
      </c>
      <c r="L161" s="43"/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22.22</v>
      </c>
      <c r="H165" s="19">
        <f t="shared" si="78"/>
        <v>20.909999999999997</v>
      </c>
      <c r="I165" s="19">
        <f t="shared" si="78"/>
        <v>88.81</v>
      </c>
      <c r="J165" s="19">
        <f t="shared" si="78"/>
        <v>608.21</v>
      </c>
      <c r="K165" s="25"/>
      <c r="L165" s="19">
        <f t="shared" ref="L165" si="79">SUM(L158:L164)</f>
        <v>0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6" x14ac:dyDescent="0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6" x14ac:dyDescent="0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6" x14ac:dyDescent="0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6" x14ac:dyDescent="0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6" x14ac:dyDescent="0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6" x14ac:dyDescent="0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6" x14ac:dyDescent="0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6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450</v>
      </c>
      <c r="G176" s="32">
        <f t="shared" ref="G176" si="82">G165+G175</f>
        <v>22.22</v>
      </c>
      <c r="H176" s="32">
        <f t="shared" ref="H176" si="83">H165+H175</f>
        <v>20.909999999999997</v>
      </c>
      <c r="I176" s="32">
        <f t="shared" ref="I176" si="84">I165+I175</f>
        <v>88.81</v>
      </c>
      <c r="J176" s="32">
        <f t="shared" ref="J176:L176" si="85">J165+J175</f>
        <v>608.21</v>
      </c>
      <c r="K176" s="32"/>
      <c r="L176" s="32">
        <f t="shared" si="85"/>
        <v>0</v>
      </c>
    </row>
    <row r="177" spans="1:12" ht="24.9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265</v>
      </c>
      <c r="G177" s="40">
        <v>16.72</v>
      </c>
      <c r="H177" s="40">
        <v>24.02</v>
      </c>
      <c r="I177" s="40">
        <v>48.22</v>
      </c>
      <c r="J177" s="40">
        <v>386.05</v>
      </c>
      <c r="K177" s="41" t="s">
        <v>76</v>
      </c>
      <c r="L177" s="40"/>
    </row>
    <row r="178" spans="1:12" ht="14.6" x14ac:dyDescent="0.4">
      <c r="A178" s="23"/>
      <c r="B178" s="15"/>
      <c r="C178" s="11"/>
      <c r="D178" s="6" t="s">
        <v>26</v>
      </c>
      <c r="E178" s="42" t="s">
        <v>85</v>
      </c>
      <c r="F178" s="43">
        <v>60</v>
      </c>
      <c r="G178" s="43">
        <v>1</v>
      </c>
      <c r="H178" s="43">
        <v>4</v>
      </c>
      <c r="I178" s="43">
        <v>5.9</v>
      </c>
      <c r="J178" s="43">
        <v>63</v>
      </c>
      <c r="K178" s="51"/>
      <c r="L178" s="43"/>
    </row>
    <row r="179" spans="1:12" ht="14.6" x14ac:dyDescent="0.4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9.1999999999999993</v>
      </c>
      <c r="J179" s="43">
        <v>36</v>
      </c>
      <c r="K179" s="44"/>
      <c r="L179" s="43"/>
    </row>
    <row r="180" spans="1:12" ht="14.6" x14ac:dyDescent="0.4">
      <c r="A180" s="23"/>
      <c r="B180" s="15"/>
      <c r="C180" s="11"/>
      <c r="D180" s="7" t="s">
        <v>23</v>
      </c>
      <c r="E180" s="42" t="s">
        <v>73</v>
      </c>
      <c r="F180" s="43">
        <v>60</v>
      </c>
      <c r="G180" s="43">
        <v>4.74</v>
      </c>
      <c r="H180" s="43">
        <v>0.6</v>
      </c>
      <c r="I180" s="43">
        <v>28.98</v>
      </c>
      <c r="J180" s="43">
        <v>128.16</v>
      </c>
      <c r="K180" s="44" t="s">
        <v>74</v>
      </c>
      <c r="L180" s="43"/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22.560000000000002</v>
      </c>
      <c r="H184" s="19">
        <f t="shared" si="86"/>
        <v>28.62</v>
      </c>
      <c r="I184" s="19">
        <f t="shared" si="86"/>
        <v>92.3</v>
      </c>
      <c r="J184" s="19">
        <f t="shared" si="86"/>
        <v>613.21</v>
      </c>
      <c r="K184" s="25"/>
      <c r="L184" s="19">
        <f t="shared" ref="L184" si="87">SUM(L177:L183)</f>
        <v>0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6" x14ac:dyDescent="0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6" x14ac:dyDescent="0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6" x14ac:dyDescent="0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6" x14ac:dyDescent="0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6" x14ac:dyDescent="0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6" x14ac:dyDescent="0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6" x14ac:dyDescent="0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6" x14ac:dyDescent="0.3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585</v>
      </c>
      <c r="G195" s="32">
        <f t="shared" ref="G195" si="90">G184+G194</f>
        <v>22.560000000000002</v>
      </c>
      <c r="H195" s="32">
        <f t="shared" ref="H195" si="91">H184+H194</f>
        <v>28.62</v>
      </c>
      <c r="I195" s="32">
        <f t="shared" ref="I195" si="92">I184+I194</f>
        <v>92.3</v>
      </c>
      <c r="J195" s="32">
        <f t="shared" ref="J195:L195" si="93">J184+J194</f>
        <v>613.21</v>
      </c>
      <c r="K195" s="32"/>
      <c r="L195" s="32">
        <f t="shared" si="93"/>
        <v>0</v>
      </c>
    </row>
    <row r="196" spans="1:12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22.376999999999999</v>
      </c>
      <c r="H196" s="34">
        <f t="shared" si="94"/>
        <v>26.376999999999999</v>
      </c>
      <c r="I196" s="34">
        <f t="shared" si="94"/>
        <v>89.558999999999997</v>
      </c>
      <c r="J196" s="34">
        <f t="shared" si="94"/>
        <v>598.89599999999996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dcterms:created xsi:type="dcterms:W3CDTF">2022-05-16T14:23:56Z</dcterms:created>
  <dcterms:modified xsi:type="dcterms:W3CDTF">2025-02-19T10:43:46Z</dcterms:modified>
</cp:coreProperties>
</file>