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"/>
    </mc:Choice>
  </mc:AlternateContent>
  <bookViews>
    <workbookView xWindow="0" yWindow="0" windowWidth="16457" windowHeight="5143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L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L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L81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G70" i="1"/>
  <c r="F70" i="1"/>
  <c r="F81" i="1" s="1"/>
  <c r="B62" i="1"/>
  <c r="A62" i="1"/>
  <c r="L61" i="1"/>
  <c r="L62" i="1" s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G43" i="1" s="1"/>
  <c r="F32" i="1"/>
  <c r="F43" i="1" s="1"/>
  <c r="L24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G13" i="1"/>
  <c r="F13" i="1"/>
  <c r="F24" i="1" s="1"/>
  <c r="H195" i="1" l="1"/>
  <c r="F176" i="1"/>
  <c r="J157" i="1"/>
  <c r="H138" i="1"/>
  <c r="F119" i="1"/>
  <c r="J100" i="1"/>
  <c r="H81" i="1"/>
  <c r="G81" i="1"/>
  <c r="F62" i="1"/>
  <c r="J43" i="1"/>
  <c r="I43" i="1"/>
  <c r="I196" i="1" s="1"/>
  <c r="H24" i="1"/>
  <c r="G24" i="1"/>
  <c r="L196" i="1"/>
  <c r="F196" i="1" l="1"/>
  <c r="G196" i="1"/>
  <c r="J196" i="1"/>
  <c r="H196" i="1"/>
</calcChain>
</file>

<file path=xl/sharedStrings.xml><?xml version="1.0" encoding="utf-8"?>
<sst xmlns="http://schemas.openxmlformats.org/spreadsheetml/2006/main" count="249" uniqueCount="88">
  <si>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</si>
  <si>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</si>
  <si>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</si>
  <si>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</si>
  <si>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</si>
  <si>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</si>
  <si>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</si>
  <si>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</si>
  <si>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</si>
  <si>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</si>
  <si>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</si>
  <si>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</si>
  <si>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</si>
  <si>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</si>
  <si>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</si>
  <si>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</si>
  <si>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</si>
  <si>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</si>
  <si>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</si>
  <si>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</si>
  <si>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</si>
  <si>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</si>
  <si>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</si>
  <si>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</si>
  <si>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</si>
  <si>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</si>
  <si>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</si>
  <si>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</si>
  <si>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</si>
  <si>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</si>
  <si>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</si>
  <si>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</si>
  <si>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</si>
  <si>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</si>
  <si>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</si>
  <si>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</si>
  <si>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</si>
  <si>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</si>
  <si>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</si>
  <si>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 и ржаной</t>
  </si>
  <si>
    <t>Чай с лимоном</t>
  </si>
  <si>
    <t>Кура отварная с макаронными изделиями</t>
  </si>
  <si>
    <t>МАОУ СОШ №12 г.Артёмовский</t>
  </si>
  <si>
    <t>311,228,440</t>
  </si>
  <si>
    <t>Чай</t>
  </si>
  <si>
    <t>Пшеничный (Валетек8),ржаной</t>
  </si>
  <si>
    <t>334,44/3</t>
  </si>
  <si>
    <t>Салат из отварного картофеля,морской капусты и репчатого лука с растительным маслом</t>
  </si>
  <si>
    <t>33/1</t>
  </si>
  <si>
    <t>Компот из яблок с лимоном</t>
  </si>
  <si>
    <t>Биточки (котлеты) из мяса кур с макаронами</t>
  </si>
  <si>
    <t>5/9,43/3</t>
  </si>
  <si>
    <t>Хлеб пшеничный,хлеб ржаной</t>
  </si>
  <si>
    <t>Салат из отварной свеклы с чесноком с растительным маслом</t>
  </si>
  <si>
    <t>Плов из свинины</t>
  </si>
  <si>
    <t>Кисель из концентрата плодового или ягодного</t>
  </si>
  <si>
    <t>Гуляш из мяса отварного (свинина) с картофельным пюре</t>
  </si>
  <si>
    <t>Салат из квашеной капусты с луком</t>
  </si>
  <si>
    <t>Напиток лимонный</t>
  </si>
  <si>
    <t>Хлеб пшеничный (Валетек8),пшеничный 2 сорт</t>
  </si>
  <si>
    <t>1,б/н</t>
  </si>
  <si>
    <t>Курица в соусе томатном со сложным гарниром (рис отварной,овощи тушеные)</t>
  </si>
  <si>
    <t>Мандарины</t>
  </si>
  <si>
    <t>Огурец соленый</t>
  </si>
  <si>
    <t>Жаркое по-домашнему из свинины</t>
  </si>
  <si>
    <t>Хлеб пшеничный</t>
  </si>
  <si>
    <t>б/н,12</t>
  </si>
  <si>
    <t>Салат из отварного картофеля с соленым огурцом и растит.маслом</t>
  </si>
  <si>
    <t>Кофейный напиток с молоком</t>
  </si>
  <si>
    <t>Хлеб с сыром</t>
  </si>
  <si>
    <t>Хлеб  ржаной</t>
  </si>
  <si>
    <t xml:space="preserve">Хлеб пшеничный </t>
  </si>
  <si>
    <t>12,б/н</t>
  </si>
  <si>
    <t>Шницель рубленный (свинина) с рисом отварным в соусе томатном</t>
  </si>
  <si>
    <t>45/3,228,304</t>
  </si>
  <si>
    <t xml:space="preserve">Горошек зеленый, кукуруза (консервированные овощи) </t>
  </si>
  <si>
    <t>Хлеб ржаной, пшеничный</t>
  </si>
  <si>
    <t>34/1</t>
  </si>
  <si>
    <t>300,43/3</t>
  </si>
  <si>
    <t>Запеканка из творога сосгущеным молоком</t>
  </si>
  <si>
    <t>9/5,10</t>
  </si>
  <si>
    <t>Салат из белокочанной капусты с морковью и растит.маслом</t>
  </si>
  <si>
    <t>10и/10</t>
  </si>
  <si>
    <t>Котлеты,биточки,мясные с кашей гречневой с соусом томатным</t>
  </si>
  <si>
    <t>Компот из свежих плодов (яблоки,лимон)</t>
  </si>
  <si>
    <t>Кнели рыбные припущенные с картофельным пюре</t>
  </si>
  <si>
    <t>Директор</t>
  </si>
  <si>
    <t>Калина Л.В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</si>
</sst>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5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K3" sqref="K3"/>
    </sheetView>
  </sheetViews>
  <sheetFormatPr defaultColWidth="9.15234375" defaultRowHeight="12.45" x14ac:dyDescent="0.3"/>
  <cols>
    <col min="1" max="1" width="4.69140625" style="2" customWidth="1"/>
    <col min="2" max="2" width="5.3046875" style="2" customWidth="1"/>
    <col min="3" max="3" width="9.15234375" style="1"/>
    <col min="4" max="4" width="11.53515625" style="1" customWidth="1"/>
    <col min="5" max="5" width="52.53515625" style="2" customWidth="1"/>
    <col min="6" max="6" width="9.3046875" style="2" customWidth="1"/>
    <col min="7" max="7" width="10" style="2" customWidth="1"/>
    <col min="8" max="8" width="7.53515625" style="2" customWidth="1"/>
    <col min="9" max="9" width="6.84375" style="2" customWidth="1"/>
    <col min="10" max="10" width="8.15234375" style="2" customWidth="1"/>
    <col min="11" max="11" width="10" style="2" customWidth="1"/>
    <col min="12" max="16384" width="9.15234375" style="2"/>
  </cols>
  <sheetData>
    <row r="1" spans="1:12" ht="14.6" x14ac:dyDescent="0.4">
      <c r="A1" s="1" t="s">
        <v>7</v>
      </c>
      <c r="C1" s="54" t="s">
        <v>42</v>
      </c>
      <c r="D1" s="55"/>
      <c r="E1" s="55"/>
      <c r="F1" s="12" t="s">
        <v>16</v>
      </c>
      <c r="G1" s="2" t="s">
        <v>17</v>
      </c>
      <c r="H1" s="56" t="s">
        <v>86</v>
      </c>
      <c r="I1" s="56"/>
      <c r="J1" s="56"/>
      <c r="K1" s="56"/>
    </row>
    <row r="2" spans="1:12" ht="17.600000000000001" x14ac:dyDescent="0.3">
      <c r="A2" s="35" t="s">
        <v>6</v>
      </c>
      <c r="C2" s="2"/>
      <c r="G2" s="2" t="s">
        <v>18</v>
      </c>
      <c r="H2" s="56" t="s">
        <v>87</v>
      </c>
      <c r="I2" s="56"/>
      <c r="J2" s="56"/>
      <c r="K2" s="56"/>
    </row>
    <row r="3" spans="1:12" ht="17.25" customHeight="1" x14ac:dyDescent="0.3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0.9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4.9" x14ac:dyDescent="0.4">
      <c r="A6" s="20">
        <v>1</v>
      </c>
      <c r="B6" s="21">
        <v>1</v>
      </c>
      <c r="C6" s="22" t="s">
        <v>20</v>
      </c>
      <c r="D6" s="5" t="s">
        <v>21</v>
      </c>
      <c r="E6" s="39" t="s">
        <v>83</v>
      </c>
      <c r="F6" s="40">
        <v>265</v>
      </c>
      <c r="G6" s="40">
        <v>15.75</v>
      </c>
      <c r="H6" s="40">
        <v>19.46</v>
      </c>
      <c r="I6" s="40">
        <v>47</v>
      </c>
      <c r="J6" s="40">
        <v>394.65</v>
      </c>
      <c r="K6" s="41" t="s">
        <v>43</v>
      </c>
      <c r="L6" s="40"/>
    </row>
    <row r="7" spans="1:12" ht="14.6" x14ac:dyDescent="0.4">
      <c r="A7" s="23"/>
      <c r="B7" s="15"/>
      <c r="C7" s="11"/>
      <c r="D7" s="6" t="s">
        <v>26</v>
      </c>
      <c r="E7" s="42"/>
      <c r="F7" s="43"/>
      <c r="G7" s="43"/>
      <c r="H7" s="43"/>
      <c r="I7" s="43"/>
      <c r="J7" s="43"/>
      <c r="K7" s="44"/>
      <c r="L7" s="43"/>
    </row>
    <row r="8" spans="1:12" ht="14.6" x14ac:dyDescent="0.4">
      <c r="A8" s="23"/>
      <c r="B8" s="15"/>
      <c r="C8" s="11"/>
      <c r="D8" s="7" t="s">
        <v>22</v>
      </c>
      <c r="E8" s="42" t="s">
        <v>44</v>
      </c>
      <c r="F8" s="43">
        <v>200</v>
      </c>
      <c r="G8" s="43"/>
      <c r="H8" s="43"/>
      <c r="I8" s="43">
        <v>9.1</v>
      </c>
      <c r="J8" s="43">
        <v>35</v>
      </c>
      <c r="K8" s="51"/>
      <c r="L8" s="43"/>
    </row>
    <row r="9" spans="1:12" ht="14.6" x14ac:dyDescent="0.4">
      <c r="A9" s="23"/>
      <c r="B9" s="15"/>
      <c r="C9" s="11"/>
      <c r="D9" s="7" t="s">
        <v>23</v>
      </c>
      <c r="E9" s="42" t="s">
        <v>45</v>
      </c>
      <c r="F9" s="43">
        <v>60</v>
      </c>
      <c r="G9" s="43">
        <v>4.3600000000000003</v>
      </c>
      <c r="H9" s="43">
        <v>0.56000000000000005</v>
      </c>
      <c r="I9" s="43">
        <v>26.36</v>
      </c>
      <c r="J9" s="43">
        <v>126.2</v>
      </c>
      <c r="K9" s="44">
        <v>1.2</v>
      </c>
      <c r="L9" s="43"/>
    </row>
    <row r="10" spans="1:12" ht="14.6" x14ac:dyDescent="0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6" x14ac:dyDescent="0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6" x14ac:dyDescent="0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6" x14ac:dyDescent="0.4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20.11</v>
      </c>
      <c r="H13" s="19">
        <f t="shared" si="0"/>
        <v>20.02</v>
      </c>
      <c r="I13" s="19">
        <f t="shared" si="0"/>
        <v>82.460000000000008</v>
      </c>
      <c r="J13" s="19">
        <f t="shared" si="0"/>
        <v>555.85</v>
      </c>
      <c r="K13" s="25"/>
      <c r="L13" s="19">
        <f t="shared" ref="L13" si="1">SUM(L6:L12)</f>
        <v>0</v>
      </c>
    </row>
    <row r="14" spans="1:12" ht="14.6" x14ac:dyDescent="0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6" x14ac:dyDescent="0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6" x14ac:dyDescent="0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6" x14ac:dyDescent="0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6" x14ac:dyDescent="0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6" x14ac:dyDescent="0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6" x14ac:dyDescent="0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6" x14ac:dyDescent="0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6" x14ac:dyDescent="0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6" x14ac:dyDescent="0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6" x14ac:dyDescent="0.3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525</v>
      </c>
      <c r="G24" s="32">
        <f t="shared" ref="G24:J24" si="4">G13+G23</f>
        <v>20.11</v>
      </c>
      <c r="H24" s="32">
        <f t="shared" si="4"/>
        <v>20.02</v>
      </c>
      <c r="I24" s="32">
        <f t="shared" si="4"/>
        <v>82.460000000000008</v>
      </c>
      <c r="J24" s="32">
        <f t="shared" si="4"/>
        <v>555.85</v>
      </c>
      <c r="K24" s="32"/>
      <c r="L24" s="32">
        <f t="shared" ref="L24" si="5">L13+L23</f>
        <v>0</v>
      </c>
    </row>
    <row r="25" spans="1:12" ht="14.6" x14ac:dyDescent="0.4">
      <c r="A25" s="14">
        <v>1</v>
      </c>
      <c r="B25" s="15">
        <v>2</v>
      </c>
      <c r="C25" s="22" t="s">
        <v>20</v>
      </c>
      <c r="D25" s="5" t="s">
        <v>21</v>
      </c>
      <c r="E25" s="39" t="s">
        <v>85</v>
      </c>
      <c r="F25" s="40">
        <v>250</v>
      </c>
      <c r="G25" s="40">
        <v>18.010000000000002</v>
      </c>
      <c r="H25" s="40">
        <v>9.4</v>
      </c>
      <c r="I25" s="40">
        <v>39.14</v>
      </c>
      <c r="J25" s="40">
        <v>304</v>
      </c>
      <c r="K25" s="41" t="s">
        <v>46</v>
      </c>
      <c r="L25" s="40"/>
    </row>
    <row r="26" spans="1:12" ht="24.9" x14ac:dyDescent="0.4">
      <c r="A26" s="14"/>
      <c r="B26" s="15"/>
      <c r="C26" s="11"/>
      <c r="D26" s="6" t="s">
        <v>26</v>
      </c>
      <c r="E26" s="42" t="s">
        <v>47</v>
      </c>
      <c r="F26" s="43">
        <v>60</v>
      </c>
      <c r="G26" s="43">
        <v>0.9</v>
      </c>
      <c r="H26" s="43">
        <v>10.9</v>
      </c>
      <c r="I26" s="43">
        <v>5.5</v>
      </c>
      <c r="J26" s="43">
        <v>63</v>
      </c>
      <c r="K26" s="44" t="s">
        <v>48</v>
      </c>
      <c r="L26" s="43"/>
    </row>
    <row r="27" spans="1:12" ht="14.6" x14ac:dyDescent="0.4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0.3</v>
      </c>
      <c r="H27" s="43">
        <v>0.2</v>
      </c>
      <c r="I27" s="43">
        <v>18.899999999999999</v>
      </c>
      <c r="J27" s="43">
        <v>103</v>
      </c>
      <c r="K27" s="44">
        <v>528</v>
      </c>
      <c r="L27" s="43"/>
    </row>
    <row r="28" spans="1:12" ht="14.6" x14ac:dyDescent="0.4">
      <c r="A28" s="14"/>
      <c r="B28" s="15"/>
      <c r="C28" s="11"/>
      <c r="D28" s="7" t="s">
        <v>23</v>
      </c>
      <c r="E28" s="42" t="s">
        <v>39</v>
      </c>
      <c r="F28" s="43">
        <v>60</v>
      </c>
      <c r="G28" s="43">
        <v>4.3600000000000003</v>
      </c>
      <c r="H28" s="43">
        <v>0.56000000000000005</v>
      </c>
      <c r="I28" s="43">
        <v>26.36</v>
      </c>
      <c r="J28" s="43">
        <v>126.2</v>
      </c>
      <c r="K28" s="44">
        <v>1.2</v>
      </c>
      <c r="L28" s="43"/>
    </row>
    <row r="29" spans="1:12" ht="14.6" x14ac:dyDescent="0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6" x14ac:dyDescent="0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6" x14ac:dyDescent="0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6" x14ac:dyDescent="0.4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23.57</v>
      </c>
      <c r="H32" s="19">
        <f t="shared" ref="H32" si="7">SUM(H25:H31)</f>
        <v>21.06</v>
      </c>
      <c r="I32" s="19">
        <f t="shared" ref="I32" si="8">SUM(I25:I31)</f>
        <v>89.9</v>
      </c>
      <c r="J32" s="19">
        <f t="shared" ref="J32:L32" si="9">SUM(J25:J31)</f>
        <v>596.20000000000005</v>
      </c>
      <c r="K32" s="25"/>
      <c r="L32" s="19">
        <f t="shared" si="9"/>
        <v>0</v>
      </c>
    </row>
    <row r="33" spans="1:12" ht="14.6" x14ac:dyDescent="0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6" x14ac:dyDescent="0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6" x14ac:dyDescent="0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6" x14ac:dyDescent="0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6" x14ac:dyDescent="0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6" x14ac:dyDescent="0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6" x14ac:dyDescent="0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6" x14ac:dyDescent="0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6" x14ac:dyDescent="0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6" x14ac:dyDescent="0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3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570</v>
      </c>
      <c r="G43" s="32">
        <f t="shared" ref="G43" si="14">G32+G42</f>
        <v>23.57</v>
      </c>
      <c r="H43" s="32">
        <f t="shared" ref="H43" si="15">H32+H42</f>
        <v>21.06</v>
      </c>
      <c r="I43" s="32">
        <f t="shared" ref="I43" si="16">I32+I42</f>
        <v>89.9</v>
      </c>
      <c r="J43" s="32">
        <f t="shared" ref="J43:L43" si="17">J32+J42</f>
        <v>596.20000000000005</v>
      </c>
      <c r="K43" s="32"/>
      <c r="L43" s="32">
        <f t="shared" si="17"/>
        <v>0</v>
      </c>
    </row>
    <row r="44" spans="1:12" ht="15" thickBot="1" x14ac:dyDescent="0.4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270</v>
      </c>
      <c r="G44" s="40">
        <v>18.02</v>
      </c>
      <c r="H44" s="40">
        <v>19.86</v>
      </c>
      <c r="I44" s="40">
        <v>52.09</v>
      </c>
      <c r="J44" s="40">
        <v>415.44</v>
      </c>
      <c r="K44" s="41" t="s">
        <v>51</v>
      </c>
      <c r="L44" s="40"/>
    </row>
    <row r="45" spans="1:12" ht="14.6" x14ac:dyDescent="0.4">
      <c r="A45" s="23"/>
      <c r="B45" s="15"/>
      <c r="C45" s="11"/>
      <c r="D45" s="6" t="s">
        <v>26</v>
      </c>
      <c r="E45" s="42" t="s">
        <v>75</v>
      </c>
      <c r="F45" s="43">
        <v>60</v>
      </c>
      <c r="G45" s="43">
        <v>1.86</v>
      </c>
      <c r="H45" s="43">
        <v>2.2200000000000002</v>
      </c>
      <c r="I45" s="43">
        <v>3.84</v>
      </c>
      <c r="J45" s="43">
        <v>43.2</v>
      </c>
      <c r="K45" s="53"/>
      <c r="L45" s="43"/>
    </row>
    <row r="46" spans="1:12" ht="14.6" x14ac:dyDescent="0.4">
      <c r="A46" s="23"/>
      <c r="B46" s="15"/>
      <c r="C46" s="11"/>
      <c r="D46" s="7" t="s">
        <v>22</v>
      </c>
      <c r="E46" s="42" t="s">
        <v>40</v>
      </c>
      <c r="F46" s="43">
        <v>200</v>
      </c>
      <c r="G46" s="43">
        <v>0.1</v>
      </c>
      <c r="H46" s="43"/>
      <c r="I46" s="43">
        <v>9.1999999999999993</v>
      </c>
      <c r="J46" s="43">
        <v>36</v>
      </c>
      <c r="K46" s="51"/>
      <c r="L46" s="43"/>
    </row>
    <row r="47" spans="1:12" ht="14.6" x14ac:dyDescent="0.4">
      <c r="A47" s="23"/>
      <c r="B47" s="15"/>
      <c r="C47" s="11"/>
      <c r="D47" s="7" t="s">
        <v>23</v>
      </c>
      <c r="E47" s="42" t="s">
        <v>52</v>
      </c>
      <c r="F47" s="43">
        <v>60</v>
      </c>
      <c r="G47" s="43">
        <v>4.22</v>
      </c>
      <c r="H47" s="43">
        <v>0.68</v>
      </c>
      <c r="I47" s="43">
        <v>23.02</v>
      </c>
      <c r="J47" s="43">
        <v>108.8</v>
      </c>
      <c r="K47" s="44">
        <v>2</v>
      </c>
      <c r="L47" s="43"/>
    </row>
    <row r="48" spans="1:12" ht="14.6" x14ac:dyDescent="0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6" x14ac:dyDescent="0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6" x14ac:dyDescent="0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6" x14ac:dyDescent="0.4">
      <c r="A51" s="24"/>
      <c r="B51" s="17"/>
      <c r="C51" s="8"/>
      <c r="D51" s="18" t="s">
        <v>33</v>
      </c>
      <c r="E51" s="9"/>
      <c r="F51" s="19">
        <f>SUM(F44:F50)</f>
        <v>590</v>
      </c>
      <c r="G51" s="19">
        <f t="shared" ref="G51" si="18">SUM(G44:G50)</f>
        <v>24.2</v>
      </c>
      <c r="H51" s="19">
        <f t="shared" ref="H51" si="19">SUM(H44:H50)</f>
        <v>22.759999999999998</v>
      </c>
      <c r="I51" s="19">
        <f t="shared" ref="I51" si="20">SUM(I44:I50)</f>
        <v>88.15</v>
      </c>
      <c r="J51" s="19">
        <f t="shared" ref="J51:L51" si="21">SUM(J44:J50)</f>
        <v>603.43999999999994</v>
      </c>
      <c r="K51" s="25"/>
      <c r="L51" s="19">
        <f t="shared" si="21"/>
        <v>0</v>
      </c>
    </row>
    <row r="52" spans="1:12" ht="14.6" x14ac:dyDescent="0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6" x14ac:dyDescent="0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6" x14ac:dyDescent="0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6" x14ac:dyDescent="0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6" x14ac:dyDescent="0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6" x14ac:dyDescent="0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6" x14ac:dyDescent="0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6" x14ac:dyDescent="0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6" x14ac:dyDescent="0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6" x14ac:dyDescent="0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3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590</v>
      </c>
      <c r="G62" s="32">
        <f t="shared" ref="G62" si="26">G51+G61</f>
        <v>24.2</v>
      </c>
      <c r="H62" s="32">
        <f t="shared" ref="H62" si="27">H51+H61</f>
        <v>22.759999999999998</v>
      </c>
      <c r="I62" s="32">
        <f t="shared" ref="I62" si="28">I51+I61</f>
        <v>88.15</v>
      </c>
      <c r="J62" s="32">
        <f t="shared" ref="J62:L62" si="29">J51+J61</f>
        <v>603.43999999999994</v>
      </c>
      <c r="K62" s="32"/>
      <c r="L62" s="32">
        <f t="shared" si="29"/>
        <v>0</v>
      </c>
    </row>
    <row r="63" spans="1:12" ht="14.6" x14ac:dyDescent="0.4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240</v>
      </c>
      <c r="G63" s="40">
        <v>19.18</v>
      </c>
      <c r="H63" s="40">
        <v>21.2</v>
      </c>
      <c r="I63" s="40">
        <v>41.42</v>
      </c>
      <c r="J63" s="40">
        <v>352.2</v>
      </c>
      <c r="K63" s="41">
        <v>265</v>
      </c>
      <c r="L63" s="40"/>
    </row>
    <row r="64" spans="1:12" ht="24.9" x14ac:dyDescent="0.4">
      <c r="A64" s="23"/>
      <c r="B64" s="15"/>
      <c r="C64" s="11"/>
      <c r="D64" s="6" t="s">
        <v>26</v>
      </c>
      <c r="E64" s="42" t="s">
        <v>53</v>
      </c>
      <c r="F64" s="43">
        <v>60</v>
      </c>
      <c r="G64" s="43">
        <v>1</v>
      </c>
      <c r="H64" s="43">
        <v>4.25</v>
      </c>
      <c r="I64" s="43">
        <v>5.0999999999999996</v>
      </c>
      <c r="J64" s="43">
        <v>62.12</v>
      </c>
      <c r="K64" s="44">
        <v>18</v>
      </c>
      <c r="L64" s="43"/>
    </row>
    <row r="65" spans="1:12" ht="14.6" x14ac:dyDescent="0.4">
      <c r="A65" s="23"/>
      <c r="B65" s="15"/>
      <c r="C65" s="11"/>
      <c r="D65" s="7" t="s">
        <v>22</v>
      </c>
      <c r="E65" s="42" t="s">
        <v>55</v>
      </c>
      <c r="F65" s="43">
        <v>200</v>
      </c>
      <c r="G65" s="43">
        <v>1.4</v>
      </c>
      <c r="H65" s="43"/>
      <c r="I65" s="43">
        <v>29</v>
      </c>
      <c r="J65" s="43">
        <v>122</v>
      </c>
      <c r="K65" s="44">
        <v>516</v>
      </c>
      <c r="L65" s="43"/>
    </row>
    <row r="66" spans="1:12" ht="14.6" x14ac:dyDescent="0.4">
      <c r="A66" s="23"/>
      <c r="B66" s="15"/>
      <c r="C66" s="11"/>
      <c r="D66" s="7" t="s">
        <v>23</v>
      </c>
      <c r="E66" s="42" t="s">
        <v>76</v>
      </c>
      <c r="F66" s="43">
        <v>60</v>
      </c>
      <c r="G66" s="43">
        <v>4.3600000000000003</v>
      </c>
      <c r="H66" s="43">
        <v>0.56000000000000005</v>
      </c>
      <c r="I66" s="43">
        <v>26.36</v>
      </c>
      <c r="J66" s="43">
        <v>126.2</v>
      </c>
      <c r="K66" s="44">
        <v>1.2</v>
      </c>
      <c r="L66" s="43"/>
    </row>
    <row r="67" spans="1:12" ht="14.6" x14ac:dyDescent="0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6" x14ac:dyDescent="0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6" x14ac:dyDescent="0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6" x14ac:dyDescent="0.4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25.939999999999998</v>
      </c>
      <c r="H70" s="19">
        <f t="shared" ref="H70" si="31">SUM(H63:H69)</f>
        <v>26.009999999999998</v>
      </c>
      <c r="I70" s="19">
        <f t="shared" ref="I70" si="32">SUM(I63:I69)</f>
        <v>101.88000000000001</v>
      </c>
      <c r="J70" s="19">
        <f t="shared" ref="J70:L70" si="33">SUM(J63:J69)</f>
        <v>662.52</v>
      </c>
      <c r="K70" s="25"/>
      <c r="L70" s="19">
        <f t="shared" si="33"/>
        <v>0</v>
      </c>
    </row>
    <row r="71" spans="1:12" ht="14.6" x14ac:dyDescent="0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6" x14ac:dyDescent="0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6" x14ac:dyDescent="0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6" x14ac:dyDescent="0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6" x14ac:dyDescent="0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6" x14ac:dyDescent="0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6" x14ac:dyDescent="0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6" x14ac:dyDescent="0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6" x14ac:dyDescent="0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6" x14ac:dyDescent="0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3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560</v>
      </c>
      <c r="G81" s="32">
        <f t="shared" ref="G81" si="38">G70+G80</f>
        <v>25.939999999999998</v>
      </c>
      <c r="H81" s="32">
        <f t="shared" ref="H81" si="39">H70+H80</f>
        <v>26.009999999999998</v>
      </c>
      <c r="I81" s="32">
        <f t="shared" ref="I81" si="40">I70+I80</f>
        <v>101.88000000000001</v>
      </c>
      <c r="J81" s="32">
        <f t="shared" ref="J81:L81" si="41">J70+J80</f>
        <v>662.52</v>
      </c>
      <c r="K81" s="32"/>
      <c r="L81" s="32">
        <f t="shared" si="41"/>
        <v>0</v>
      </c>
    </row>
    <row r="82" spans="1:12" ht="14.6" x14ac:dyDescent="0.4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240</v>
      </c>
      <c r="G82" s="40">
        <v>13.49</v>
      </c>
      <c r="H82" s="40">
        <v>15.6</v>
      </c>
      <c r="I82" s="40">
        <v>24.78</v>
      </c>
      <c r="J82" s="40">
        <v>289.76</v>
      </c>
      <c r="K82" s="41">
        <v>299.36200000000002</v>
      </c>
      <c r="L82" s="40"/>
    </row>
    <row r="83" spans="1:12" ht="14.6" x14ac:dyDescent="0.4">
      <c r="A83" s="23"/>
      <c r="B83" s="15"/>
      <c r="C83" s="11"/>
      <c r="D83" s="6" t="s">
        <v>26</v>
      </c>
      <c r="E83" s="42" t="s">
        <v>57</v>
      </c>
      <c r="F83" s="43">
        <v>60</v>
      </c>
      <c r="G83" s="43">
        <v>0.96</v>
      </c>
      <c r="H83" s="43">
        <v>6.06</v>
      </c>
      <c r="I83" s="43">
        <v>1.8</v>
      </c>
      <c r="J83" s="43">
        <v>65.400000000000006</v>
      </c>
      <c r="K83" s="44">
        <v>17</v>
      </c>
      <c r="L83" s="43"/>
    </row>
    <row r="84" spans="1:12" ht="14.6" x14ac:dyDescent="0.4">
      <c r="A84" s="23"/>
      <c r="B84" s="15"/>
      <c r="C84" s="11"/>
      <c r="D84" s="7" t="s">
        <v>22</v>
      </c>
      <c r="E84" s="42" t="s">
        <v>58</v>
      </c>
      <c r="F84" s="43">
        <v>150</v>
      </c>
      <c r="G84" s="43">
        <v>0.06</v>
      </c>
      <c r="H84" s="43"/>
      <c r="I84" s="43">
        <v>18.18</v>
      </c>
      <c r="J84" s="43">
        <v>74.31</v>
      </c>
      <c r="K84" s="44">
        <v>436</v>
      </c>
      <c r="L84" s="43"/>
    </row>
    <row r="85" spans="1:12" ht="14.6" x14ac:dyDescent="0.4">
      <c r="A85" s="23"/>
      <c r="B85" s="15"/>
      <c r="C85" s="11"/>
      <c r="D85" s="7" t="s">
        <v>23</v>
      </c>
      <c r="E85" s="42" t="s">
        <v>59</v>
      </c>
      <c r="F85" s="43">
        <v>80</v>
      </c>
      <c r="G85" s="43">
        <v>5.94</v>
      </c>
      <c r="H85" s="43">
        <v>0.76</v>
      </c>
      <c r="I85" s="43">
        <v>36.020000000000003</v>
      </c>
      <c r="J85" s="43">
        <v>169</v>
      </c>
      <c r="K85" s="44" t="s">
        <v>60</v>
      </c>
      <c r="L85" s="43"/>
    </row>
    <row r="86" spans="1:12" ht="14.6" x14ac:dyDescent="0.4">
      <c r="A86" s="23"/>
      <c r="B86" s="15"/>
      <c r="C86" s="11"/>
      <c r="D86" s="7" t="s">
        <v>24</v>
      </c>
      <c r="E86" s="42" t="s">
        <v>62</v>
      </c>
      <c r="F86" s="43">
        <v>100</v>
      </c>
      <c r="G86" s="43">
        <v>0.56000000000000005</v>
      </c>
      <c r="H86" s="43">
        <v>0.14000000000000001</v>
      </c>
      <c r="I86" s="43">
        <v>5.27</v>
      </c>
      <c r="J86" s="43">
        <v>26.71</v>
      </c>
      <c r="K86" s="44">
        <v>3</v>
      </c>
      <c r="L86" s="43"/>
    </row>
    <row r="87" spans="1:12" ht="14.6" x14ac:dyDescent="0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6" x14ac:dyDescent="0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6" x14ac:dyDescent="0.4">
      <c r="A89" s="24"/>
      <c r="B89" s="17"/>
      <c r="C89" s="8"/>
      <c r="D89" s="18" t="s">
        <v>33</v>
      </c>
      <c r="E89" s="9"/>
      <c r="F89" s="19">
        <f>SUM(F82:F88)</f>
        <v>630</v>
      </c>
      <c r="G89" s="19">
        <f t="shared" ref="G89" si="42">SUM(G82:G88)</f>
        <v>21.009999999999998</v>
      </c>
      <c r="H89" s="19">
        <f t="shared" ref="H89" si="43">SUM(H82:H88)</f>
        <v>22.560000000000002</v>
      </c>
      <c r="I89" s="19">
        <f t="shared" ref="I89" si="44">SUM(I82:I88)</f>
        <v>86.05</v>
      </c>
      <c r="J89" s="19">
        <f t="shared" ref="J89:L89" si="45">SUM(J82:J88)</f>
        <v>625.18000000000006</v>
      </c>
      <c r="K89" s="25"/>
      <c r="L89" s="19">
        <f t="shared" si="45"/>
        <v>0</v>
      </c>
    </row>
    <row r="90" spans="1:12" ht="14.6" x14ac:dyDescent="0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6" x14ac:dyDescent="0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6" x14ac:dyDescent="0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6" x14ac:dyDescent="0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6" x14ac:dyDescent="0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6" x14ac:dyDescent="0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6" x14ac:dyDescent="0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6" x14ac:dyDescent="0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6" x14ac:dyDescent="0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6" x14ac:dyDescent="0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3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630</v>
      </c>
      <c r="G100" s="32">
        <f t="shared" ref="G100" si="50">G89+G99</f>
        <v>21.009999999999998</v>
      </c>
      <c r="H100" s="32">
        <f t="shared" ref="H100" si="51">H89+H99</f>
        <v>22.560000000000002</v>
      </c>
      <c r="I100" s="32">
        <f t="shared" ref="I100" si="52">I89+I99</f>
        <v>86.05</v>
      </c>
      <c r="J100" s="32">
        <f t="shared" ref="J100:L100" si="53">J89+J99</f>
        <v>625.18000000000006</v>
      </c>
      <c r="K100" s="32"/>
      <c r="L100" s="32">
        <f t="shared" si="53"/>
        <v>0</v>
      </c>
    </row>
    <row r="101" spans="1:12" ht="24.9" x14ac:dyDescent="0.4">
      <c r="A101" s="20">
        <v>2</v>
      </c>
      <c r="B101" s="21">
        <v>1</v>
      </c>
      <c r="C101" s="22" t="s">
        <v>20</v>
      </c>
      <c r="D101" s="5" t="s">
        <v>21</v>
      </c>
      <c r="E101" s="39" t="s">
        <v>61</v>
      </c>
      <c r="F101" s="40">
        <v>250</v>
      </c>
      <c r="G101" s="40">
        <v>14.59</v>
      </c>
      <c r="H101" s="40">
        <v>19.04</v>
      </c>
      <c r="I101" s="40">
        <v>32.549999999999997</v>
      </c>
      <c r="J101" s="40">
        <v>290.57</v>
      </c>
      <c r="K101" s="41">
        <v>405.6</v>
      </c>
      <c r="L101" s="40"/>
    </row>
    <row r="102" spans="1:12" ht="14.6" x14ac:dyDescent="0.4">
      <c r="A102" s="23"/>
      <c r="B102" s="15"/>
      <c r="C102" s="11"/>
      <c r="D102" s="6" t="s">
        <v>26</v>
      </c>
      <c r="E102" s="42"/>
      <c r="F102" s="43"/>
      <c r="G102" s="43"/>
      <c r="H102" s="43"/>
      <c r="I102" s="43"/>
      <c r="J102" s="43"/>
      <c r="K102" s="44"/>
      <c r="L102" s="43"/>
    </row>
    <row r="103" spans="1:12" ht="14.6" x14ac:dyDescent="0.4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/>
      <c r="H103" s="43"/>
      <c r="I103" s="43">
        <v>9.1</v>
      </c>
      <c r="J103" s="43">
        <v>35</v>
      </c>
      <c r="K103" s="44" t="s">
        <v>82</v>
      </c>
      <c r="L103" s="43"/>
    </row>
    <row r="104" spans="1:12" ht="14.6" x14ac:dyDescent="0.4">
      <c r="A104" s="23"/>
      <c r="B104" s="15"/>
      <c r="C104" s="11"/>
      <c r="D104" s="7" t="s">
        <v>23</v>
      </c>
      <c r="E104" s="42" t="s">
        <v>59</v>
      </c>
      <c r="F104" s="43">
        <v>80</v>
      </c>
      <c r="G104" s="43">
        <v>5.94</v>
      </c>
      <c r="H104" s="43">
        <v>0.76</v>
      </c>
      <c r="I104" s="43">
        <v>36.020000000000003</v>
      </c>
      <c r="J104" s="43">
        <v>169</v>
      </c>
      <c r="K104" s="44" t="s">
        <v>60</v>
      </c>
      <c r="L104" s="43"/>
    </row>
    <row r="105" spans="1:12" ht="14.6" x14ac:dyDescent="0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6" x14ac:dyDescent="0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6" x14ac:dyDescent="0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6" x14ac:dyDescent="0.4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20.53</v>
      </c>
      <c r="H108" s="19">
        <f t="shared" si="54"/>
        <v>19.8</v>
      </c>
      <c r="I108" s="19">
        <f t="shared" si="54"/>
        <v>77.67</v>
      </c>
      <c r="J108" s="19">
        <f t="shared" si="54"/>
        <v>494.57</v>
      </c>
      <c r="K108" s="25"/>
      <c r="L108" s="19">
        <f t="shared" ref="L108" si="55">SUM(L101:L107)</f>
        <v>0</v>
      </c>
    </row>
    <row r="109" spans="1:12" ht="14.6" x14ac:dyDescent="0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6" x14ac:dyDescent="0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6" x14ac:dyDescent="0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6" x14ac:dyDescent="0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6" x14ac:dyDescent="0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6" x14ac:dyDescent="0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6" x14ac:dyDescent="0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6" x14ac:dyDescent="0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6" x14ac:dyDescent="0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6" x14ac:dyDescent="0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6" x14ac:dyDescent="0.3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530</v>
      </c>
      <c r="G119" s="32">
        <f t="shared" ref="G119" si="58">G108+G118</f>
        <v>20.53</v>
      </c>
      <c r="H119" s="32">
        <f t="shared" ref="H119" si="59">H108+H118</f>
        <v>19.8</v>
      </c>
      <c r="I119" s="32">
        <f t="shared" ref="I119" si="60">I108+I118</f>
        <v>77.67</v>
      </c>
      <c r="J119" s="32">
        <f t="shared" ref="J119:L119" si="61">J108+J118</f>
        <v>494.57</v>
      </c>
      <c r="K119" s="32"/>
      <c r="L119" s="32">
        <f t="shared" si="61"/>
        <v>0</v>
      </c>
    </row>
    <row r="120" spans="1:12" ht="14.6" x14ac:dyDescent="0.4">
      <c r="A120" s="14">
        <v>2</v>
      </c>
      <c r="B120" s="15">
        <v>2</v>
      </c>
      <c r="C120" s="22" t="s">
        <v>20</v>
      </c>
      <c r="D120" s="5" t="s">
        <v>21</v>
      </c>
      <c r="E120" s="39" t="s">
        <v>64</v>
      </c>
      <c r="F120" s="40">
        <v>240</v>
      </c>
      <c r="G120" s="40">
        <v>16.87</v>
      </c>
      <c r="H120" s="40">
        <v>60.46</v>
      </c>
      <c r="I120" s="40">
        <v>52.31</v>
      </c>
      <c r="J120" s="40">
        <v>433.85</v>
      </c>
      <c r="K120" s="41">
        <v>259</v>
      </c>
      <c r="L120" s="40"/>
    </row>
    <row r="121" spans="1:12" ht="14.6" x14ac:dyDescent="0.4">
      <c r="A121" s="14"/>
      <c r="B121" s="15"/>
      <c r="C121" s="11"/>
      <c r="D121" s="6" t="s">
        <v>26</v>
      </c>
      <c r="E121" s="42" t="s">
        <v>63</v>
      </c>
      <c r="F121" s="43">
        <v>60</v>
      </c>
      <c r="G121" s="43">
        <v>0.38</v>
      </c>
      <c r="H121" s="43">
        <v>0.05</v>
      </c>
      <c r="I121" s="43">
        <v>0.82</v>
      </c>
      <c r="J121" s="43">
        <v>6.24</v>
      </c>
      <c r="K121" s="44">
        <v>10</v>
      </c>
      <c r="L121" s="43"/>
    </row>
    <row r="122" spans="1:12" ht="14.6" x14ac:dyDescent="0.4">
      <c r="A122" s="14"/>
      <c r="B122" s="15"/>
      <c r="C122" s="11"/>
      <c r="D122" s="7" t="s">
        <v>22</v>
      </c>
      <c r="E122" s="42" t="s">
        <v>40</v>
      </c>
      <c r="F122" s="43">
        <v>200</v>
      </c>
      <c r="G122" s="43">
        <v>0.1</v>
      </c>
      <c r="H122" s="43"/>
      <c r="I122" s="43">
        <v>9.1999999999999993</v>
      </c>
      <c r="J122" s="43">
        <v>36</v>
      </c>
      <c r="K122" s="44">
        <v>11</v>
      </c>
      <c r="L122" s="43"/>
    </row>
    <row r="123" spans="1:12" ht="14.6" x14ac:dyDescent="0.4">
      <c r="A123" s="14"/>
      <c r="B123" s="15"/>
      <c r="C123" s="11"/>
      <c r="D123" s="7" t="s">
        <v>23</v>
      </c>
      <c r="E123" s="42" t="s">
        <v>65</v>
      </c>
      <c r="F123" s="43">
        <v>60</v>
      </c>
      <c r="G123" s="43">
        <v>4.74</v>
      </c>
      <c r="H123" s="43">
        <v>0.6</v>
      </c>
      <c r="I123" s="43">
        <v>28.98</v>
      </c>
      <c r="J123" s="43">
        <v>128.16</v>
      </c>
      <c r="K123" s="44" t="s">
        <v>66</v>
      </c>
      <c r="L123" s="43"/>
    </row>
    <row r="124" spans="1:12" ht="14.6" x14ac:dyDescent="0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6" x14ac:dyDescent="0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6" x14ac:dyDescent="0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6" x14ac:dyDescent="0.4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22.090000000000003</v>
      </c>
      <c r="H127" s="19">
        <f t="shared" si="62"/>
        <v>61.11</v>
      </c>
      <c r="I127" s="19">
        <f t="shared" si="62"/>
        <v>91.31</v>
      </c>
      <c r="J127" s="19">
        <f t="shared" si="62"/>
        <v>604.25</v>
      </c>
      <c r="K127" s="25"/>
      <c r="L127" s="19">
        <f t="shared" ref="L127" si="63">SUM(L120:L126)</f>
        <v>0</v>
      </c>
    </row>
    <row r="128" spans="1:12" ht="14.6" x14ac:dyDescent="0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6" x14ac:dyDescent="0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6" x14ac:dyDescent="0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6" x14ac:dyDescent="0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6" x14ac:dyDescent="0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6" x14ac:dyDescent="0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6" x14ac:dyDescent="0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6" x14ac:dyDescent="0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6" x14ac:dyDescent="0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6" x14ac:dyDescent="0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6" x14ac:dyDescent="0.3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560</v>
      </c>
      <c r="G138" s="32">
        <f t="shared" ref="G138" si="66">G127+G137</f>
        <v>22.090000000000003</v>
      </c>
      <c r="H138" s="32">
        <f t="shared" ref="H138" si="67">H127+H137</f>
        <v>61.11</v>
      </c>
      <c r="I138" s="32">
        <f t="shared" ref="I138" si="68">I127+I137</f>
        <v>91.31</v>
      </c>
      <c r="J138" s="32">
        <f t="shared" ref="J138:L138" si="69">J127+J137</f>
        <v>604.25</v>
      </c>
      <c r="K138" s="32"/>
      <c r="L138" s="32">
        <f t="shared" si="69"/>
        <v>0</v>
      </c>
    </row>
    <row r="139" spans="1:12" ht="14.6" x14ac:dyDescent="0.4">
      <c r="A139" s="20">
        <v>2</v>
      </c>
      <c r="B139" s="21">
        <v>3</v>
      </c>
      <c r="C139" s="22" t="s">
        <v>20</v>
      </c>
      <c r="D139" s="5" t="s">
        <v>21</v>
      </c>
      <c r="E139" s="39" t="s">
        <v>41</v>
      </c>
      <c r="F139" s="40">
        <v>280</v>
      </c>
      <c r="G139" s="40">
        <v>13.44</v>
      </c>
      <c r="H139" s="40">
        <v>15.8</v>
      </c>
      <c r="I139" s="40">
        <v>28.79</v>
      </c>
      <c r="J139" s="40">
        <v>239.58</v>
      </c>
      <c r="K139" s="41" t="s">
        <v>78</v>
      </c>
      <c r="L139" s="40"/>
    </row>
    <row r="140" spans="1:12" ht="24.9" x14ac:dyDescent="0.4">
      <c r="A140" s="23"/>
      <c r="B140" s="15"/>
      <c r="C140" s="11"/>
      <c r="D140" s="6" t="s">
        <v>26</v>
      </c>
      <c r="E140" s="42" t="s">
        <v>67</v>
      </c>
      <c r="F140" s="43">
        <v>60</v>
      </c>
      <c r="G140" s="43">
        <v>0.9</v>
      </c>
      <c r="H140" s="43">
        <v>4.0999999999999996</v>
      </c>
      <c r="I140" s="43">
        <v>5.8</v>
      </c>
      <c r="J140" s="43">
        <v>64</v>
      </c>
      <c r="K140" s="44" t="s">
        <v>77</v>
      </c>
      <c r="L140" s="43"/>
    </row>
    <row r="141" spans="1:12" ht="14.6" x14ac:dyDescent="0.4">
      <c r="A141" s="23"/>
      <c r="B141" s="15"/>
      <c r="C141" s="11"/>
      <c r="D141" s="7" t="s">
        <v>22</v>
      </c>
      <c r="E141" s="42" t="s">
        <v>84</v>
      </c>
      <c r="F141" s="43">
        <v>200</v>
      </c>
      <c r="G141" s="43">
        <v>0.44</v>
      </c>
      <c r="H141" s="43">
        <v>0.16</v>
      </c>
      <c r="I141" s="43">
        <v>18.2</v>
      </c>
      <c r="J141" s="43">
        <v>116.6</v>
      </c>
      <c r="K141" s="44">
        <v>342</v>
      </c>
      <c r="L141" s="43"/>
    </row>
    <row r="142" spans="1:12" ht="15.75" customHeight="1" x14ac:dyDescent="0.4">
      <c r="A142" s="23"/>
      <c r="B142" s="15"/>
      <c r="C142" s="11"/>
      <c r="D142" s="7" t="s">
        <v>23</v>
      </c>
      <c r="E142" s="42" t="s">
        <v>65</v>
      </c>
      <c r="F142" s="43">
        <v>80</v>
      </c>
      <c r="G142" s="43">
        <v>6.2</v>
      </c>
      <c r="H142" s="43">
        <v>0.72</v>
      </c>
      <c r="I142" s="43">
        <v>39</v>
      </c>
      <c r="J142" s="43">
        <v>178.64</v>
      </c>
      <c r="K142" s="44">
        <v>1.1200000000000001</v>
      </c>
      <c r="L142" s="43"/>
    </row>
    <row r="143" spans="1:12" ht="14.6" x14ac:dyDescent="0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6" x14ac:dyDescent="0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6" x14ac:dyDescent="0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6" x14ac:dyDescent="0.4">
      <c r="A146" s="24"/>
      <c r="B146" s="17"/>
      <c r="C146" s="8"/>
      <c r="D146" s="18" t="s">
        <v>33</v>
      </c>
      <c r="E146" s="9"/>
      <c r="F146" s="19">
        <f>SUM(F139:F145)</f>
        <v>620</v>
      </c>
      <c r="G146" s="19">
        <f t="shared" ref="G146:J146" si="70">SUM(G139:G145)</f>
        <v>20.98</v>
      </c>
      <c r="H146" s="19">
        <f t="shared" si="70"/>
        <v>20.779999999999998</v>
      </c>
      <c r="I146" s="19">
        <f t="shared" si="70"/>
        <v>91.789999999999992</v>
      </c>
      <c r="J146" s="19">
        <f t="shared" si="70"/>
        <v>598.82000000000005</v>
      </c>
      <c r="K146" s="25"/>
      <c r="L146" s="19">
        <f t="shared" ref="L146" si="71">SUM(L139:L145)</f>
        <v>0</v>
      </c>
    </row>
    <row r="147" spans="1:12" ht="14.6" x14ac:dyDescent="0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6" x14ac:dyDescent="0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6" x14ac:dyDescent="0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6" x14ac:dyDescent="0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6" x14ac:dyDescent="0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6" x14ac:dyDescent="0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6" x14ac:dyDescent="0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6" x14ac:dyDescent="0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6" x14ac:dyDescent="0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6" x14ac:dyDescent="0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6" x14ac:dyDescent="0.3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620</v>
      </c>
      <c r="G157" s="32">
        <f t="shared" ref="G157" si="74">G146+G156</f>
        <v>20.98</v>
      </c>
      <c r="H157" s="32">
        <f t="shared" ref="H157" si="75">H146+H156</f>
        <v>20.779999999999998</v>
      </c>
      <c r="I157" s="32">
        <f t="shared" ref="I157" si="76">I146+I156</f>
        <v>91.789999999999992</v>
      </c>
      <c r="J157" s="32">
        <f t="shared" ref="J157:L157" si="77">J146+J156</f>
        <v>598.82000000000005</v>
      </c>
      <c r="K157" s="32"/>
      <c r="L157" s="32">
        <f t="shared" si="77"/>
        <v>0</v>
      </c>
    </row>
    <row r="158" spans="1:12" ht="15" thickBot="1" x14ac:dyDescent="0.45">
      <c r="A158" s="20">
        <v>2</v>
      </c>
      <c r="B158" s="21">
        <v>4</v>
      </c>
      <c r="C158" s="22" t="s">
        <v>20</v>
      </c>
      <c r="D158" s="5" t="s">
        <v>21</v>
      </c>
      <c r="E158" s="39" t="s">
        <v>79</v>
      </c>
      <c r="F158" s="40">
        <v>170</v>
      </c>
      <c r="G158" s="40">
        <v>10.44</v>
      </c>
      <c r="H158" s="40">
        <v>13.34</v>
      </c>
      <c r="I158" s="40">
        <v>46.47</v>
      </c>
      <c r="J158" s="40">
        <v>336.75</v>
      </c>
      <c r="K158" s="41" t="s">
        <v>80</v>
      </c>
      <c r="L158" s="40"/>
    </row>
    <row r="159" spans="1:12" ht="14.6" x14ac:dyDescent="0.4">
      <c r="A159" s="23"/>
      <c r="B159" s="15"/>
      <c r="C159" s="11"/>
      <c r="D159" s="6" t="s">
        <v>26</v>
      </c>
      <c r="E159" s="42" t="s">
        <v>69</v>
      </c>
      <c r="F159" s="43">
        <v>60</v>
      </c>
      <c r="G159" s="43">
        <v>7.46</v>
      </c>
      <c r="H159" s="43">
        <v>4.43</v>
      </c>
      <c r="I159" s="43">
        <v>22.26</v>
      </c>
      <c r="J159" s="43">
        <v>149.46</v>
      </c>
      <c r="K159" s="52"/>
      <c r="L159" s="43"/>
    </row>
    <row r="160" spans="1:12" ht="14.6" x14ac:dyDescent="0.4">
      <c r="A160" s="23"/>
      <c r="B160" s="15"/>
      <c r="C160" s="11"/>
      <c r="D160" s="7" t="s">
        <v>22</v>
      </c>
      <c r="E160" s="42" t="s">
        <v>68</v>
      </c>
      <c r="F160" s="43">
        <v>200</v>
      </c>
      <c r="G160" s="43">
        <v>3</v>
      </c>
      <c r="H160" s="43">
        <v>2.9</v>
      </c>
      <c r="I160" s="43">
        <v>13.4</v>
      </c>
      <c r="J160" s="43">
        <v>89</v>
      </c>
      <c r="K160" s="51"/>
      <c r="L160" s="43"/>
    </row>
    <row r="161" spans="1:12" ht="14.6" x14ac:dyDescent="0.4">
      <c r="A161" s="23"/>
      <c r="B161" s="15"/>
      <c r="C161" s="11"/>
      <c r="D161" s="7" t="s">
        <v>23</v>
      </c>
      <c r="E161" s="42" t="s">
        <v>70</v>
      </c>
      <c r="F161" s="43">
        <v>20</v>
      </c>
      <c r="G161" s="43">
        <v>1.32</v>
      </c>
      <c r="H161" s="43">
        <v>0.24</v>
      </c>
      <c r="I161" s="43">
        <v>6.68</v>
      </c>
      <c r="J161" s="43">
        <v>33</v>
      </c>
      <c r="K161" s="44">
        <v>2</v>
      </c>
      <c r="L161" s="43"/>
    </row>
    <row r="162" spans="1:12" ht="14.6" x14ac:dyDescent="0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6" x14ac:dyDescent="0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6" x14ac:dyDescent="0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6" x14ac:dyDescent="0.4">
      <c r="A165" s="24"/>
      <c r="B165" s="17"/>
      <c r="C165" s="8"/>
      <c r="D165" s="18" t="s">
        <v>33</v>
      </c>
      <c r="E165" s="9"/>
      <c r="F165" s="19">
        <f>SUM(F158:F164)</f>
        <v>450</v>
      </c>
      <c r="G165" s="19">
        <f t="shared" ref="G165:J165" si="78">SUM(G158:G164)</f>
        <v>22.22</v>
      </c>
      <c r="H165" s="19">
        <f t="shared" si="78"/>
        <v>20.909999999999997</v>
      </c>
      <c r="I165" s="19">
        <f t="shared" si="78"/>
        <v>88.81</v>
      </c>
      <c r="J165" s="19">
        <f t="shared" si="78"/>
        <v>608.21</v>
      </c>
      <c r="K165" s="25"/>
      <c r="L165" s="19">
        <f t="shared" ref="L165" si="79">SUM(L158:L164)</f>
        <v>0</v>
      </c>
    </row>
    <row r="166" spans="1:12" ht="14.6" x14ac:dyDescent="0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6" x14ac:dyDescent="0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6" x14ac:dyDescent="0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6" x14ac:dyDescent="0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6" x14ac:dyDescent="0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6" x14ac:dyDescent="0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6" x14ac:dyDescent="0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6" x14ac:dyDescent="0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6" x14ac:dyDescent="0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6" x14ac:dyDescent="0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6" x14ac:dyDescent="0.3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450</v>
      </c>
      <c r="G176" s="32">
        <f t="shared" ref="G176" si="82">G165+G175</f>
        <v>22.22</v>
      </c>
      <c r="H176" s="32">
        <f t="shared" ref="H176" si="83">H165+H175</f>
        <v>20.909999999999997</v>
      </c>
      <c r="I176" s="32">
        <f t="shared" ref="I176" si="84">I165+I175</f>
        <v>88.81</v>
      </c>
      <c r="J176" s="32">
        <f t="shared" ref="J176:L176" si="85">J165+J175</f>
        <v>608.21</v>
      </c>
      <c r="K176" s="32"/>
      <c r="L176" s="32">
        <f t="shared" si="85"/>
        <v>0</v>
      </c>
    </row>
    <row r="177" spans="1:12" ht="24.9" x14ac:dyDescent="0.4">
      <c r="A177" s="20">
        <v>2</v>
      </c>
      <c r="B177" s="21">
        <v>5</v>
      </c>
      <c r="C177" s="22" t="s">
        <v>20</v>
      </c>
      <c r="D177" s="5" t="s">
        <v>21</v>
      </c>
      <c r="E177" s="39" t="s">
        <v>73</v>
      </c>
      <c r="F177" s="40">
        <v>265</v>
      </c>
      <c r="G177" s="40">
        <v>16.72</v>
      </c>
      <c r="H177" s="40">
        <v>24.02</v>
      </c>
      <c r="I177" s="40">
        <v>48.22</v>
      </c>
      <c r="J177" s="40">
        <v>386.05</v>
      </c>
      <c r="K177" s="41" t="s">
        <v>74</v>
      </c>
      <c r="L177" s="40"/>
    </row>
    <row r="178" spans="1:12" ht="14.6" x14ac:dyDescent="0.4">
      <c r="A178" s="23"/>
      <c r="B178" s="15"/>
      <c r="C178" s="11"/>
      <c r="D178" s="6" t="s">
        <v>26</v>
      </c>
      <c r="E178" s="42" t="s">
        <v>81</v>
      </c>
      <c r="F178" s="43">
        <v>60</v>
      </c>
      <c r="G178" s="43">
        <v>1</v>
      </c>
      <c r="H178" s="43">
        <v>4</v>
      </c>
      <c r="I178" s="43">
        <v>5.9</v>
      </c>
      <c r="J178" s="43">
        <v>63</v>
      </c>
      <c r="K178" s="51"/>
      <c r="L178" s="43"/>
    </row>
    <row r="179" spans="1:12" ht="14.6" x14ac:dyDescent="0.4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0.1</v>
      </c>
      <c r="H179" s="43">
        <v>0</v>
      </c>
      <c r="I179" s="43">
        <v>9.1999999999999993</v>
      </c>
      <c r="J179" s="43">
        <v>36</v>
      </c>
      <c r="K179" s="44"/>
      <c r="L179" s="43"/>
    </row>
    <row r="180" spans="1:12" ht="14.6" x14ac:dyDescent="0.4">
      <c r="A180" s="23"/>
      <c r="B180" s="15"/>
      <c r="C180" s="11"/>
      <c r="D180" s="7" t="s">
        <v>23</v>
      </c>
      <c r="E180" s="42" t="s">
        <v>71</v>
      </c>
      <c r="F180" s="43">
        <v>60</v>
      </c>
      <c r="G180" s="43">
        <v>4.74</v>
      </c>
      <c r="H180" s="43">
        <v>0.6</v>
      </c>
      <c r="I180" s="43">
        <v>28.98</v>
      </c>
      <c r="J180" s="43">
        <v>128.16</v>
      </c>
      <c r="K180" s="44" t="s">
        <v>72</v>
      </c>
      <c r="L180" s="43"/>
    </row>
    <row r="181" spans="1:12" ht="14.6" x14ac:dyDescent="0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6" x14ac:dyDescent="0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6" x14ac:dyDescent="0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4">
      <c r="A184" s="24"/>
      <c r="B184" s="17"/>
      <c r="C184" s="8"/>
      <c r="D184" s="18" t="s">
        <v>33</v>
      </c>
      <c r="E184" s="9"/>
      <c r="F184" s="19">
        <f>SUM(F177:F183)</f>
        <v>585</v>
      </c>
      <c r="G184" s="19">
        <f t="shared" ref="G184:J184" si="86">SUM(G177:G183)</f>
        <v>22.560000000000002</v>
      </c>
      <c r="H184" s="19">
        <f t="shared" si="86"/>
        <v>28.62</v>
      </c>
      <c r="I184" s="19">
        <f t="shared" si="86"/>
        <v>92.3</v>
      </c>
      <c r="J184" s="19">
        <f t="shared" si="86"/>
        <v>613.21</v>
      </c>
      <c r="K184" s="25"/>
      <c r="L184" s="19">
        <f t="shared" ref="L184" si="87">SUM(L177:L183)</f>
        <v>0</v>
      </c>
    </row>
    <row r="185" spans="1:12" ht="14.6" x14ac:dyDescent="0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6" x14ac:dyDescent="0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6" x14ac:dyDescent="0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6" x14ac:dyDescent="0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6" x14ac:dyDescent="0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6" x14ac:dyDescent="0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6" x14ac:dyDescent="0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6" x14ac:dyDescent="0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6" x14ac:dyDescent="0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6" x14ac:dyDescent="0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6" x14ac:dyDescent="0.3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585</v>
      </c>
      <c r="G195" s="32">
        <f t="shared" ref="G195" si="90">G184+G194</f>
        <v>22.560000000000002</v>
      </c>
      <c r="H195" s="32">
        <f t="shared" ref="H195" si="91">H184+H194</f>
        <v>28.62</v>
      </c>
      <c r="I195" s="32">
        <f t="shared" ref="I195" si="92">I184+I194</f>
        <v>92.3</v>
      </c>
      <c r="J195" s="32">
        <f t="shared" ref="J195:L195" si="93">J184+J194</f>
        <v>613.21</v>
      </c>
      <c r="K195" s="32"/>
      <c r="L195" s="32">
        <f t="shared" si="93"/>
        <v>0</v>
      </c>
    </row>
    <row r="196" spans="1:12" x14ac:dyDescent="0.3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562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22.320999999999998</v>
      </c>
      <c r="H196" s="34">
        <f t="shared" si="94"/>
        <v>26.363</v>
      </c>
      <c r="I196" s="34">
        <f t="shared" si="94"/>
        <v>89.031999999999996</v>
      </c>
      <c r="J196" s="34">
        <f t="shared" si="94"/>
        <v>596.22500000000002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dcterms:created xsi:type="dcterms:W3CDTF">2022-05-16T14:23:56Z</dcterms:created>
  <dcterms:modified xsi:type="dcterms:W3CDTF">2026-02-03T07:21:25Z</dcterms:modified>
</cp:coreProperties>
</file>